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oiu038\Desktop\AnaCredit\hdp_conf\utils\"/>
    </mc:Choice>
  </mc:AlternateContent>
  <bookViews>
    <workbookView xWindow="0" yWindow="0" windowWidth="19200" windowHeight="9525" tabRatio="657"/>
  </bookViews>
  <sheets>
    <sheet name="HDP Test Case Performance" sheetId="4" r:id="rId1"/>
    <sheet name="Pivot Tables" sheetId="6" r:id="rId2"/>
    <sheet name="CustomData" sheetId="5" r:id="rId3"/>
  </sheets>
  <definedNames>
    <definedName name="_xlcn.LinkedTable_Table11" hidden="1">MachineGroupMapping[]</definedName>
    <definedName name="_xlcn.LinkedTable_Thresholds1" hidden="1">Thresholds[]</definedName>
    <definedName name="Slicer_Day">#N/A</definedName>
    <definedName name="Slicer_Name">#N/A</definedName>
    <definedName name="Slicer_Time">#N/A</definedName>
  </definedNames>
  <calcPr calcId="152511"/>
  <pivotCaches>
    <pivotCache cacheId="339" r:id="rId4"/>
    <pivotCache cacheId="342" r:id="rId5"/>
    <pivotCache cacheId="345" r:id="rId6"/>
    <pivotCache cacheId="348" r:id="rId7"/>
    <pivotCache cacheId="351" r:id="rId8"/>
    <pivotCache cacheId="354" r:id="rId9"/>
    <pivotCache cacheId="357" r:id="rId10"/>
    <pivotCache cacheId="360" r:id="rId11"/>
    <pivotCache cacheId="363" r:id="rId12"/>
  </pivotCaches>
  <extLst>
    <ext xmlns:x14="http://schemas.microsoft.com/office/spreadsheetml/2009/9/main" uri="{876F7934-8845-4945-9796-88D515C7AA90}">
      <x14:pivotCaches>
        <pivotCache cacheId="95" r:id="rId13"/>
      </x14:pivotCaches>
    </ext>
    <ext xmlns:x14="http://schemas.microsoft.com/office/spreadsheetml/2009/9/main" uri="{BBE1A952-AA13-448e-AADC-164F8A28A991}">
      <x14:slicerCaches>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Perf_5ebc4613-3ae9-4c6f-935f-73a4df9694fc" name="factPerf" connection="SqlServer vide-hadoopm01 HadoopPerf"/>
          <x15:modelTable id="TestCases_dcce1214-f712-49a5-b8f4-6ac2f0622e8a" name="TestCases" connection="SqlServer vide-hadoopm01 HadoopPerf"/>
          <x15:modelTable id="Thresholds-22faee75-20b5-44c5-9e29-05c960b3e71d" name="Thresholds" connection="LinkedTable_Thresholds"/>
          <x15:modelTable id="Table1-b53ffdf8-ca61-4aca-9106-ccf5369a8d9c" name="MachineGroupMapping" connection="LinkedTable_Table1"/>
        </x15:modelTables>
        <x15:modelRelationships>
          <x15:modelRelationship fromTable="factPerf" fromColumn="Guid" toTable="TestCases" toColumn="GUID"/>
          <x15:modelRelationship fromTable="factPerf" fromColumn="MachineName" toTable="MachineGroupMapping" toColumn="MachineName"/>
          <x15:modelRelationship fromTable="factPerf" fromColumn="ThresholdKey" toTable="Thresholds" toColumn="ThresholdKey"/>
        </x15:modelRelationships>
      </x15:dataModel>
    </ext>
  </extLst>
</workbook>
</file>

<file path=xl/calcChain.xml><?xml version="1.0" encoding="utf-8"?>
<calcChain xmlns="http://schemas.openxmlformats.org/spreadsheetml/2006/main">
  <c r="G7" i="5" l="1"/>
  <c r="M7" i="4"/>
  <c r="K7" i="4"/>
  <c r="L7" i="4"/>
  <c r="G10" i="5" l="1"/>
  <c r="G4" i="5"/>
</calcChain>
</file>

<file path=xl/connections.xml><?xml version="1.0" encoding="utf-8"?>
<connections xmlns="http://schemas.openxmlformats.org/spreadsheetml/2006/main">
  <connection id="1" name="LinkedTable_Table1" type="102" refreshedVersion="5" minRefreshableVersion="5">
    <extLst>
      <ext xmlns:x15="http://schemas.microsoft.com/office/spreadsheetml/2010/11/main" uri="{DE250136-89BD-433C-8126-D09CA5730AF9}">
        <x15:connection id="Table1-b53ffdf8-ca61-4aca-9106-ccf5369a8d9c">
          <x15:rangePr sourceName="_xlcn.LinkedTable_Table11"/>
        </x15:connection>
      </ext>
    </extLst>
  </connection>
  <connection id="2" name="LinkedTable_Thresholds" type="102" refreshedVersion="5" minRefreshableVersion="5">
    <extLst>
      <ext xmlns:x15="http://schemas.microsoft.com/office/spreadsheetml/2010/11/main" uri="{DE250136-89BD-433C-8126-D09CA5730AF9}">
        <x15:connection id="Thresholds-22faee75-20b5-44c5-9e29-05c960b3e71d">
          <x15:rangePr sourceName="_xlcn.LinkedTable_Thresholds1"/>
        </x15:connection>
      </ext>
    </extLst>
  </connection>
  <connection id="3" name="SqlServer vide-hadoopm01 HadoopPerf" type="100" refreshedVersion="5">
    <extLst>
      <ext xmlns:x15="http://schemas.microsoft.com/office/spreadsheetml/2010/11/main" uri="{DE250136-89BD-433C-8126-D09CA5730AF9}">
        <x15:connection id="8b3fd71a-597c-495f-bea1-95701acc1f79"/>
      </ext>
    </extLst>
  </connection>
  <connection id="4"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9">
    <s v="ThisWorkbookDataModel"/>
    <s v="{[factPerf].[Counter].&amp;[Processor-% Processor Time-_Total]}"/>
    <s v="{[factPerf].[Counter].&amp;[System-Processor Queue Length-NA]}"/>
    <s v="{[factPerf].[Counter].&amp;[LogicalDisk-Disk Bytes/sec-E:]}"/>
    <s v="{[factPerf].[Counter].&amp;[LogicalDisk-Avg. Disk sec/Transfer-E:]}"/>
    <s v="{[factPerf].[Counter].&amp;[Memory-Available MBytes-NA]}"/>
    <s v="{[factPerf].[Counter].&amp;[Memory-Pages/sec-NA]}"/>
    <s v="{[factPerf].[Counter].&amp;[Memory-% Committed Bytes In Use-NA]}"/>
    <s v="{[factPerf].[Counter].&amp;[Network Interface-Bytes Total/sec-vmxnet3 Ethernet Adapter]}"/>
  </metadataStrings>
  <mdxMetadata count="8">
    <mdx n="0" f="s">
      <ms ns="1" c="0"/>
    </mdx>
    <mdx n="0" f="s">
      <ms ns="2" c="0"/>
    </mdx>
    <mdx n="0" f="s">
      <ms ns="3" c="0"/>
    </mdx>
    <mdx n="0" f="s">
      <ms ns="4" c="0"/>
    </mdx>
    <mdx n="0" f="s">
      <ms ns="5" c="0"/>
    </mdx>
    <mdx n="0" f="s">
      <ms ns="6" c="0"/>
    </mdx>
    <mdx n="0" f="s">
      <ms ns="7" c="0"/>
    </mdx>
    <mdx n="0" f="s">
      <ms ns="8" c="0"/>
    </mdx>
  </mdxMetadata>
  <valueMetadata count="8">
    <bk>
      <rc t="1" v="0"/>
    </bk>
    <bk>
      <rc t="1" v="1"/>
    </bk>
    <bk>
      <rc t="1" v="2"/>
    </bk>
    <bk>
      <rc t="1" v="3"/>
    </bk>
    <bk>
      <rc t="1" v="4"/>
    </bk>
    <bk>
      <rc t="1" v="5"/>
    </bk>
    <bk>
      <rc t="1" v="6"/>
    </bk>
    <bk>
      <rc t="1" v="7"/>
    </bk>
  </valueMetadata>
</metadata>
</file>

<file path=xl/sharedStrings.xml><?xml version="1.0" encoding="utf-8"?>
<sst xmlns="http://schemas.openxmlformats.org/spreadsheetml/2006/main" count="113" uniqueCount="41">
  <si>
    <t>CPU</t>
  </si>
  <si>
    <t>MachineName</t>
  </si>
  <si>
    <t>LogicName</t>
  </si>
  <si>
    <t>NameNodes</t>
  </si>
  <si>
    <t>DataNodes</t>
  </si>
  <si>
    <t>\\vide-hadoopm01</t>
  </si>
  <si>
    <t>\\vide-hadoopm02</t>
  </si>
  <si>
    <t>\\vide-hadoopm03</t>
  </si>
  <si>
    <t>\\vide-hadoops01</t>
  </si>
  <si>
    <t>\\vide-hadoops02</t>
  </si>
  <si>
    <t>\\vide-hadoops03</t>
  </si>
  <si>
    <t>\\vide-hadoops04</t>
  </si>
  <si>
    <t>\\vide-hadoops05</t>
  </si>
  <si>
    <t>Order</t>
  </si>
  <si>
    <t>Column Labels</t>
  </si>
  <si>
    <t>Row Labels</t>
  </si>
  <si>
    <t>LogicalDisk-Avg. Disk sec/Transfer-E:</t>
  </si>
  <si>
    <t>LogicalDisk-Disk Bytes/sec-E:</t>
  </si>
  <si>
    <t>Memory-% Committed Bytes In Use-NA</t>
  </si>
  <si>
    <t>Memory-Available MBytes-NA</t>
  </si>
  <si>
    <t>Memory-Pages/sec-NA</t>
  </si>
  <si>
    <t>Network Interface-Bytes Total/sec-vmxnet3 Ethernet Adapter</t>
  </si>
  <si>
    <t>Processor-% Processor Time-_Total</t>
  </si>
  <si>
    <t>System-Processor Queue Length-NA</t>
  </si>
  <si>
    <t>Counter</t>
  </si>
  <si>
    <t>Duration</t>
  </si>
  <si>
    <t>Sum of ExecutionTime</t>
  </si>
  <si>
    <t>Memory</t>
  </si>
  <si>
    <t>IO</t>
  </si>
  <si>
    <t>Average of CounterValueAdjusted</t>
  </si>
  <si>
    <t>Max of CounterValueAdjusted</t>
  </si>
  <si>
    <t>HDP Test Case Performance</t>
  </si>
  <si>
    <t>Min of CounterValueAdjusted</t>
  </si>
  <si>
    <t>Network</t>
  </si>
  <si>
    <t>Threshold</t>
  </si>
  <si>
    <t>Thresholds</t>
  </si>
  <si>
    <t>Values should be below red and above green</t>
  </si>
  <si>
    <t>Test Case Execution Time:</t>
  </si>
  <si>
    <t>ms</t>
  </si>
  <si>
    <t>sec</t>
  </si>
  <si>
    <t>min</t>
  </si>
</sst>
</file>

<file path=xl/styles.xml><?xml version="1.0" encoding="utf-8"?>
<styleSheet xmlns="http://schemas.openxmlformats.org/spreadsheetml/2006/main" xmlns:mc="http://schemas.openxmlformats.org/markup-compatibility/2006" xmlns:x14ac="http://schemas.microsoft.com/office/spreadsheetml/2009/9/ac" mc:Ignorable="x14ac">
  <fonts count="6" x14ac:knownFonts="1">
    <font>
      <sz val="11"/>
      <color theme="1"/>
      <name val="Calibri"/>
      <family val="2"/>
      <scheme val="minor"/>
    </font>
    <font>
      <b/>
      <sz val="15"/>
      <color theme="3"/>
      <name val="Calibri"/>
      <family val="2"/>
      <scheme val="minor"/>
    </font>
    <font>
      <b/>
      <sz val="13"/>
      <color theme="3"/>
      <name val="Calibri"/>
      <family val="2"/>
      <scheme val="minor"/>
    </font>
    <font>
      <b/>
      <sz val="24"/>
      <color theme="3"/>
      <name val="Calibri"/>
      <family val="2"/>
      <scheme val="minor"/>
    </font>
    <font>
      <u/>
      <sz val="11"/>
      <color theme="10"/>
      <name val="Calibri"/>
      <family val="2"/>
      <scheme val="minor"/>
    </font>
    <font>
      <sz val="8"/>
      <color theme="1"/>
      <name val="Calibri"/>
      <family val="2"/>
      <scheme val="minor"/>
    </font>
  </fonts>
  <fills count="2">
    <fill>
      <patternFill patternType="none"/>
    </fill>
    <fill>
      <patternFill patternType="gray125"/>
    </fill>
  </fills>
  <borders count="20">
    <border>
      <left/>
      <right/>
      <top/>
      <bottom/>
      <diagonal/>
    </border>
    <border>
      <left/>
      <right/>
      <top/>
      <bottom style="thick">
        <color theme="4"/>
      </bottom>
      <diagonal/>
    </border>
    <border>
      <left/>
      <right/>
      <top/>
      <bottom style="thick">
        <color theme="4" tint="0.499984740745262"/>
      </bottom>
      <diagonal/>
    </border>
    <border>
      <left/>
      <right/>
      <top style="thick">
        <color theme="4" tint="0.59996337778862885"/>
      </top>
      <bottom/>
      <diagonal/>
    </border>
    <border>
      <left/>
      <right/>
      <top/>
      <bottom style="thick">
        <color theme="4" tint="0.59996337778862885"/>
      </bottom>
      <diagonal/>
    </border>
    <border>
      <left style="thick">
        <color theme="4" tint="0.59996337778862885"/>
      </left>
      <right/>
      <top style="thick">
        <color theme="4" tint="0.59996337778862885"/>
      </top>
      <bottom/>
      <diagonal/>
    </border>
    <border>
      <left/>
      <right style="thick">
        <color theme="4" tint="0.59996337778862885"/>
      </right>
      <top style="thick">
        <color theme="4" tint="0.59996337778862885"/>
      </top>
      <bottom/>
      <diagonal/>
    </border>
    <border>
      <left style="thick">
        <color theme="4" tint="0.59996337778862885"/>
      </left>
      <right/>
      <top/>
      <bottom style="thick">
        <color theme="4" tint="0.59996337778862885"/>
      </bottom>
      <diagonal/>
    </border>
    <border>
      <left/>
      <right style="thick">
        <color theme="4" tint="0.59996337778862885"/>
      </right>
      <top/>
      <bottom style="thick">
        <color theme="4" tint="0.59996337778862885"/>
      </bottom>
      <diagonal/>
    </border>
    <border>
      <left style="thick">
        <color theme="4" tint="0.59996337778862885"/>
      </left>
      <right/>
      <top/>
      <bottom/>
      <diagonal/>
    </border>
    <border>
      <left/>
      <right style="thick">
        <color theme="4" tint="0.59996337778862885"/>
      </right>
      <top/>
      <bottom/>
      <diagonal/>
    </border>
    <border>
      <left/>
      <right/>
      <top style="double">
        <color theme="4" tint="-0.499984740745262"/>
      </top>
      <bottom/>
      <diagonal/>
    </border>
    <border>
      <left/>
      <right style="double">
        <color theme="4" tint="-0.499984740745262"/>
      </right>
      <top style="double">
        <color theme="4" tint="-0.499984740745262"/>
      </top>
      <bottom/>
      <diagonal/>
    </border>
    <border>
      <left style="double">
        <color theme="4" tint="-0.499984740745262"/>
      </left>
      <right/>
      <top/>
      <bottom/>
      <diagonal/>
    </border>
    <border>
      <left/>
      <right style="double">
        <color theme="4" tint="-0.499984740745262"/>
      </right>
      <top/>
      <bottom/>
      <diagonal/>
    </border>
    <border>
      <left style="double">
        <color theme="4" tint="-0.499984740745262"/>
      </left>
      <right/>
      <top/>
      <bottom style="double">
        <color theme="4" tint="-0.499984740745262"/>
      </bottom>
      <diagonal/>
    </border>
    <border>
      <left/>
      <right/>
      <top/>
      <bottom style="double">
        <color theme="4" tint="-0.499984740745262"/>
      </bottom>
      <diagonal/>
    </border>
    <border>
      <left/>
      <right style="double">
        <color theme="4" tint="-0.499984740745262"/>
      </right>
      <top/>
      <bottom style="double">
        <color theme="4" tint="-0.499984740745262"/>
      </bottom>
      <diagonal/>
    </border>
    <border>
      <left style="double">
        <color theme="4" tint="-0.499984740745262"/>
      </left>
      <right/>
      <top style="double">
        <color theme="4" tint="-0.499984740745262"/>
      </top>
      <bottom/>
      <diagonal/>
    </border>
    <border>
      <left/>
      <right/>
      <top style="double">
        <color theme="4" tint="-0.499984740745262"/>
      </top>
      <bottom style="thick">
        <color theme="4" tint="-0.499984740745262"/>
      </bottom>
      <diagonal/>
    </border>
  </borders>
  <cellStyleXfs count="4">
    <xf numFmtId="0" fontId="0" fillId="0" borderId="0"/>
    <xf numFmtId="0" fontId="1" fillId="0" borderId="1" applyNumberFormat="0" applyFill="0" applyAlignment="0" applyProtection="0"/>
    <xf numFmtId="0" fontId="2" fillId="0" borderId="2" applyNumberFormat="0" applyFill="0" applyAlignment="0" applyProtection="0"/>
    <xf numFmtId="0" fontId="4" fillId="0" borderId="0" applyNumberFormat="0" applyFill="0" applyBorder="0" applyAlignment="0" applyProtection="0"/>
  </cellStyleXfs>
  <cellXfs count="27">
    <xf numFmtId="0" fontId="0" fillId="0" borderId="0" xfId="0"/>
    <xf numFmtId="0" fontId="0" fillId="0" borderId="0" xfId="0" applyNumberFormat="1"/>
    <xf numFmtId="0" fontId="2" fillId="0" borderId="2" xfId="2"/>
    <xf numFmtId="0" fontId="4" fillId="0" borderId="0" xfId="3"/>
    <xf numFmtId="0" fontId="0" fillId="0" borderId="0" xfId="0" pivotButton="1"/>
    <xf numFmtId="0" fontId="0" fillId="0" borderId="0" xfId="0" applyAlignment="1">
      <alignment horizontal="left"/>
    </xf>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Border="1"/>
    <xf numFmtId="0" fontId="0" fillId="0" borderId="10" xfId="0" applyBorder="1"/>
    <xf numFmtId="0" fontId="2" fillId="0" borderId="0" xfId="2"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3" fillId="0" borderId="11" xfId="1" applyFont="1" applyBorder="1" applyAlignment="1"/>
    <xf numFmtId="0" fontId="3" fillId="0" borderId="12" xfId="1" applyFont="1" applyBorder="1" applyAlignment="1"/>
    <xf numFmtId="0" fontId="0" fillId="0" borderId="18" xfId="0" applyBorder="1"/>
    <xf numFmtId="0" fontId="0" fillId="0" borderId="0" xfId="0" applyBorder="1" applyAlignment="1">
      <alignment horizontal="right"/>
    </xf>
    <xf numFmtId="0" fontId="5" fillId="0" borderId="3" xfId="0" applyFont="1" applyBorder="1" applyAlignment="1">
      <alignment horizontal="right"/>
    </xf>
    <xf numFmtId="0" fontId="3" fillId="0" borderId="19" xfId="1" applyFont="1" applyBorder="1" applyAlignment="1">
      <alignment horizontal="center"/>
    </xf>
  </cellXfs>
  <cellStyles count="4">
    <cellStyle name="Heading 1" xfId="1" builtinId="16"/>
    <cellStyle name="Heading 2" xfId="2" builtinId="17"/>
    <cellStyle name="Hyperlink" xfId="3"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connections" Target="connections.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eetMetadata" Target="metadata.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3.xml"/><Relationship Id="rId29" Type="http://schemas.openxmlformats.org/officeDocument/2006/relationships/customXml" Target="../customXml/item6.xml"/><Relationship Id="rId11" Type="http://schemas.openxmlformats.org/officeDocument/2006/relationships/pivotCacheDefinition" Target="pivotCache/pivotCacheDefinition8.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 Type="http://schemas.openxmlformats.org/officeDocument/2006/relationships/pivotCacheDefinition" Target="pivotCache/pivotCacheDefinition2.xml"/><Relationship Id="rId19"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1.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56" Type="http://schemas.openxmlformats.org/officeDocument/2006/relationships/customXml" Target="../customXml/item33.xml"/><Relationship Id="rId8" Type="http://schemas.openxmlformats.org/officeDocument/2006/relationships/pivotCacheDefinition" Target="pivotCache/pivotCacheDefinition5.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haredStrings" Target="sharedStrings.xml"/><Relationship Id="rId41" Type="http://schemas.openxmlformats.org/officeDocument/2006/relationships/customXml" Target="../customXml/item18.xml"/><Relationship Id="rId54" Type="http://schemas.openxmlformats.org/officeDocument/2006/relationships/customXml" Target="../customXml/item3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2.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pivotCacheDefinition" Target="pivotCache/pivotCacheDefinition7.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Tables!CPU Usage Table</c:name>
    <c:fmtId val="6"/>
  </c:pivotSource>
  <c:chart>
    <c:title>
      <c:tx>
        <c:rich>
          <a:bodyPr rot="0" spcFirstLastPara="1" vertOverflow="ellipsis" vert="horz" wrap="square" anchor="ctr" anchorCtr="0"/>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CPU Usage</a:t>
            </a:r>
          </a:p>
        </c:rich>
      </c:tx>
      <c:layout>
        <c:manualLayout>
          <c:xMode val="edge"/>
          <c:yMode val="edge"/>
          <c:x val="0.13721169619422571"/>
          <c:y val="6.1624649859943981E-2"/>
        </c:manualLayout>
      </c:layout>
      <c:overlay val="0"/>
      <c:spPr>
        <a:noFill/>
        <a:ln>
          <a:noFill/>
        </a:ln>
        <a:effectLst/>
      </c:spPr>
      <c:txPr>
        <a:bodyPr rot="0" spcFirstLastPara="1" vertOverflow="ellipsis" vert="horz" wrap="square" anchor="ctr" anchorCtr="0"/>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P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PT"/>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60000"/>
              <a:lumOff val="40000"/>
              <a:alpha val="75000"/>
            </a:schemeClr>
          </a:solidFill>
          <a:ln w="12700">
            <a:solidFill>
              <a:schemeClr val="accent1">
                <a:lumMod val="60000"/>
                <a:lumOff val="40000"/>
              </a:schemeClr>
            </a:solidFill>
            <a:prstDash val="solid"/>
          </a:ln>
          <a:effectLst/>
        </c:spPr>
        <c:marker>
          <c:symbol val="none"/>
        </c:marker>
      </c:pivotFmt>
      <c:pivotFmt>
        <c:idx val="5"/>
        <c:spPr>
          <a:solidFill>
            <a:schemeClr val="accent1">
              <a:lumMod val="50000"/>
              <a:alpha val="75000"/>
            </a:schemeClr>
          </a:solidFill>
          <a:ln w="12700" cmpd="sng">
            <a:solidFill>
              <a:schemeClr val="accent1">
                <a:lumMod val="50000"/>
              </a:schemeClr>
            </a:solidFill>
            <a:prstDash val="solid"/>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lumMod val="50000"/>
              <a:alpha val="75000"/>
            </a:schemeClr>
          </a:solidFill>
          <a:ln w="19050">
            <a:solidFill>
              <a:schemeClr val="accent1">
                <a:lumMod val="60000"/>
                <a:lumOff val="40000"/>
              </a:schemeClr>
            </a:solidFill>
          </a:ln>
          <a:effectLst/>
        </c:spPr>
        <c:marker>
          <c:symbol val="none"/>
        </c:marker>
      </c:pivotFmt>
      <c:pivotFmt>
        <c:idx val="9"/>
        <c:spPr>
          <a:solidFill>
            <a:schemeClr val="accent1"/>
          </a:solidFill>
          <a:ln>
            <a:noFill/>
          </a:ln>
          <a:effectLst/>
        </c:spPr>
        <c:marker>
          <c:symbol val="none"/>
        </c:marker>
      </c:pivotFmt>
      <c:pivotFmt>
        <c:idx val="10"/>
        <c:spPr>
          <a:ln w="12700" cap="rnd">
            <a:solidFill>
              <a:srgbClr val="FF0000"/>
            </a:solidFill>
            <a:round/>
          </a:ln>
          <a:effectLst/>
        </c:spPr>
        <c:marker>
          <c:symbol val="none"/>
        </c:marker>
      </c:pivotFmt>
      <c:pivotFmt>
        <c:idx val="11"/>
        <c:spPr>
          <a:solidFill>
            <a:schemeClr val="accent1">
              <a:lumMod val="50000"/>
              <a:alpha val="75000"/>
            </a:schemeClr>
          </a:solidFill>
          <a:ln w="12700">
            <a:solidFill>
              <a:schemeClr val="accent1">
                <a:lumMod val="50000"/>
              </a:schemeClr>
            </a:solidFill>
          </a:ln>
          <a:effectLst/>
        </c:spPr>
        <c:marker>
          <c:symbol val="none"/>
        </c:marker>
      </c:pivotFmt>
      <c:pivotFmt>
        <c:idx val="12"/>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s>
    <c:plotArea>
      <c:layout/>
      <c:areaChart>
        <c:grouping val="standard"/>
        <c:varyColors val="0"/>
        <c:ser>
          <c:idx val="0"/>
          <c:order val="0"/>
          <c:tx>
            <c:strRef>
              <c:f>'Pivot Tables'!$D$5:$D$6</c:f>
              <c:strCache>
                <c:ptCount val="1"/>
                <c:pt idx="0">
                  <c:v>DataNodes</c:v>
                </c:pt>
              </c:strCache>
            </c:strRef>
          </c:tx>
          <c:spPr>
            <a:solidFill>
              <a:schemeClr val="accent1">
                <a:lumMod val="60000"/>
                <a:lumOff val="40000"/>
                <a:alpha val="75000"/>
              </a:schemeClr>
            </a:solidFill>
            <a:ln w="12700">
              <a:solidFill>
                <a:schemeClr val="accent1">
                  <a:lumMod val="60000"/>
                  <a:lumOff val="40000"/>
                </a:schemeClr>
              </a:solidFill>
            </a:ln>
            <a:effectLst/>
          </c:spPr>
          <c:cat>
            <c:strRef>
              <c:f>'Pivot Tables'!$C$7:$C$123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Tables'!$D$7:$D$123</c:f>
              <c:numCache>
                <c:formatCode>General</c:formatCode>
                <c:ptCount val="117"/>
                <c:pt idx="0">
                  <c:v>0</c:v>
                </c:pt>
                <c:pt idx="1">
                  <c:v>5.8817496229260913</c:v>
                </c:pt>
                <c:pt idx="2">
                  <c:v>99.91273996509598</c:v>
                </c:pt>
                <c:pt idx="3">
                  <c:v>88.169180948585094</c:v>
                </c:pt>
                <c:pt idx="4">
                  <c:v>100</c:v>
                </c:pt>
                <c:pt idx="5">
                  <c:v>100</c:v>
                </c:pt>
                <c:pt idx="6">
                  <c:v>100</c:v>
                </c:pt>
                <c:pt idx="7">
                  <c:v>100</c:v>
                </c:pt>
                <c:pt idx="8">
                  <c:v>100</c:v>
                </c:pt>
                <c:pt idx="9">
                  <c:v>100</c:v>
                </c:pt>
                <c:pt idx="10">
                  <c:v>100</c:v>
                </c:pt>
                <c:pt idx="11">
                  <c:v>100</c:v>
                </c:pt>
                <c:pt idx="12">
                  <c:v>100</c:v>
                </c:pt>
                <c:pt idx="13">
                  <c:v>100</c:v>
                </c:pt>
                <c:pt idx="14">
                  <c:v>100</c:v>
                </c:pt>
                <c:pt idx="15">
                  <c:v>100</c:v>
                </c:pt>
                <c:pt idx="16">
                  <c:v>100</c:v>
                </c:pt>
                <c:pt idx="17">
                  <c:v>100</c:v>
                </c:pt>
                <c:pt idx="18">
                  <c:v>100</c:v>
                </c:pt>
                <c:pt idx="19">
                  <c:v>100</c:v>
                </c:pt>
                <c:pt idx="20">
                  <c:v>100</c:v>
                </c:pt>
                <c:pt idx="21">
                  <c:v>100</c:v>
                </c:pt>
                <c:pt idx="22">
                  <c:v>100</c:v>
                </c:pt>
                <c:pt idx="23">
                  <c:v>94.865287490287486</c:v>
                </c:pt>
                <c:pt idx="24">
                  <c:v>85.59018429487179</c:v>
                </c:pt>
                <c:pt idx="25">
                  <c:v>91.869917656875558</c:v>
                </c:pt>
                <c:pt idx="26">
                  <c:v>49.99999833932246</c:v>
                </c:pt>
                <c:pt idx="27">
                  <c:v>46.701048344017096</c:v>
                </c:pt>
                <c:pt idx="28">
                  <c:v>100</c:v>
                </c:pt>
                <c:pt idx="29">
                  <c:v>100</c:v>
                </c:pt>
                <c:pt idx="30">
                  <c:v>100</c:v>
                </c:pt>
                <c:pt idx="31">
                  <c:v>100</c:v>
                </c:pt>
                <c:pt idx="32">
                  <c:v>100</c:v>
                </c:pt>
                <c:pt idx="33">
                  <c:v>100</c:v>
                </c:pt>
                <c:pt idx="34">
                  <c:v>100</c:v>
                </c:pt>
                <c:pt idx="35">
                  <c:v>100</c:v>
                </c:pt>
                <c:pt idx="36">
                  <c:v>100</c:v>
                </c:pt>
                <c:pt idx="37">
                  <c:v>100</c:v>
                </c:pt>
                <c:pt idx="38">
                  <c:v>34.542315442178818</c:v>
                </c:pt>
                <c:pt idx="39">
                  <c:v>100</c:v>
                </c:pt>
                <c:pt idx="40">
                  <c:v>100</c:v>
                </c:pt>
                <c:pt idx="41">
                  <c:v>99.902530989173826</c:v>
                </c:pt>
                <c:pt idx="42">
                  <c:v>99.914090448483535</c:v>
                </c:pt>
                <c:pt idx="43">
                  <c:v>100</c:v>
                </c:pt>
                <c:pt idx="44">
                  <c:v>100</c:v>
                </c:pt>
                <c:pt idx="45">
                  <c:v>100</c:v>
                </c:pt>
                <c:pt idx="46">
                  <c:v>100</c:v>
                </c:pt>
                <c:pt idx="47">
                  <c:v>100</c:v>
                </c:pt>
                <c:pt idx="48">
                  <c:v>99.743589743589752</c:v>
                </c:pt>
                <c:pt idx="49">
                  <c:v>100</c:v>
                </c:pt>
                <c:pt idx="50">
                  <c:v>38.975303819444441</c:v>
                </c:pt>
                <c:pt idx="51">
                  <c:v>18.315971665779919</c:v>
                </c:pt>
                <c:pt idx="52">
                  <c:v>18.150088378746133</c:v>
                </c:pt>
                <c:pt idx="53">
                  <c:v>18.047834462601298</c:v>
                </c:pt>
                <c:pt idx="54">
                  <c:v>17.881946670213654</c:v>
                </c:pt>
                <c:pt idx="55">
                  <c:v>18.836284722222217</c:v>
                </c:pt>
                <c:pt idx="56">
                  <c:v>34.027357104700847</c:v>
                </c:pt>
                <c:pt idx="57">
                  <c:v>21.989028728688421</c:v>
                </c:pt>
                <c:pt idx="58">
                  <c:v>19.689119170984458</c:v>
                </c:pt>
                <c:pt idx="59">
                  <c:v>25.868056668440165</c:v>
                </c:pt>
                <c:pt idx="60">
                  <c:v>33.940971665779919</c:v>
                </c:pt>
                <c:pt idx="61">
                  <c:v>17.707805822649568</c:v>
                </c:pt>
                <c:pt idx="62">
                  <c:v>17.447918335993574</c:v>
                </c:pt>
                <c:pt idx="63">
                  <c:v>17.621000267094022</c:v>
                </c:pt>
                <c:pt idx="64">
                  <c:v>18.055556668440165</c:v>
                </c:pt>
                <c:pt idx="65">
                  <c:v>17.968225827991457</c:v>
                </c:pt>
                <c:pt idx="66">
                  <c:v>17.875119569549625</c:v>
                </c:pt>
                <c:pt idx="67">
                  <c:v>18.749479166666671</c:v>
                </c:pt>
                <c:pt idx="68">
                  <c:v>17.616052212036671</c:v>
                </c:pt>
                <c:pt idx="69">
                  <c:v>18.150085022612451</c:v>
                </c:pt>
                <c:pt idx="70">
                  <c:v>17.875649329071329</c:v>
                </c:pt>
                <c:pt idx="71">
                  <c:v>17.888309952100922</c:v>
                </c:pt>
                <c:pt idx="72">
                  <c:v>18.134715025906733</c:v>
                </c:pt>
                <c:pt idx="73">
                  <c:v>19.096704727564106</c:v>
                </c:pt>
                <c:pt idx="74">
                  <c:v>17.794611378205126</c:v>
                </c:pt>
                <c:pt idx="75">
                  <c:v>25.215890571712485</c:v>
                </c:pt>
                <c:pt idx="76">
                  <c:v>17.794611378205126</c:v>
                </c:pt>
                <c:pt idx="77">
                  <c:v>100</c:v>
                </c:pt>
                <c:pt idx="78">
                  <c:v>100</c:v>
                </c:pt>
                <c:pt idx="79">
                  <c:v>100</c:v>
                </c:pt>
                <c:pt idx="80">
                  <c:v>100</c:v>
                </c:pt>
                <c:pt idx="81">
                  <c:v>100</c:v>
                </c:pt>
                <c:pt idx="82">
                  <c:v>100</c:v>
                </c:pt>
                <c:pt idx="83">
                  <c:v>100</c:v>
                </c:pt>
                <c:pt idx="84">
                  <c:v>100</c:v>
                </c:pt>
                <c:pt idx="85">
                  <c:v>100</c:v>
                </c:pt>
                <c:pt idx="86">
                  <c:v>100</c:v>
                </c:pt>
                <c:pt idx="87">
                  <c:v>100</c:v>
                </c:pt>
                <c:pt idx="88">
                  <c:v>100</c:v>
                </c:pt>
                <c:pt idx="89">
                  <c:v>100</c:v>
                </c:pt>
                <c:pt idx="90">
                  <c:v>100</c:v>
                </c:pt>
                <c:pt idx="91">
                  <c:v>100</c:v>
                </c:pt>
                <c:pt idx="92">
                  <c:v>71.875</c:v>
                </c:pt>
                <c:pt idx="93">
                  <c:v>100</c:v>
                </c:pt>
                <c:pt idx="94">
                  <c:v>100</c:v>
                </c:pt>
                <c:pt idx="95">
                  <c:v>100</c:v>
                </c:pt>
                <c:pt idx="96">
                  <c:v>100</c:v>
                </c:pt>
                <c:pt idx="97">
                  <c:v>100</c:v>
                </c:pt>
                <c:pt idx="98">
                  <c:v>100</c:v>
                </c:pt>
                <c:pt idx="99">
                  <c:v>100</c:v>
                </c:pt>
                <c:pt idx="100">
                  <c:v>100</c:v>
                </c:pt>
                <c:pt idx="101">
                  <c:v>100</c:v>
                </c:pt>
                <c:pt idx="102">
                  <c:v>100</c:v>
                </c:pt>
                <c:pt idx="103">
                  <c:v>100</c:v>
                </c:pt>
                <c:pt idx="104">
                  <c:v>100</c:v>
                </c:pt>
                <c:pt idx="105">
                  <c:v>100</c:v>
                </c:pt>
                <c:pt idx="106">
                  <c:v>100</c:v>
                </c:pt>
                <c:pt idx="107">
                  <c:v>100</c:v>
                </c:pt>
                <c:pt idx="108">
                  <c:v>100</c:v>
                </c:pt>
                <c:pt idx="109">
                  <c:v>100</c:v>
                </c:pt>
                <c:pt idx="110">
                  <c:v>100</c:v>
                </c:pt>
                <c:pt idx="111">
                  <c:v>100</c:v>
                </c:pt>
                <c:pt idx="112">
                  <c:v>100</c:v>
                </c:pt>
                <c:pt idx="113">
                  <c:v>100</c:v>
                </c:pt>
                <c:pt idx="114">
                  <c:v>100</c:v>
                </c:pt>
                <c:pt idx="115">
                  <c:v>94.33167816343888</c:v>
                </c:pt>
                <c:pt idx="116">
                  <c:v>80.481410254784208</c:v>
                </c:pt>
              </c:numCache>
            </c:numRef>
          </c:val>
        </c:ser>
        <c:ser>
          <c:idx val="1"/>
          <c:order val="1"/>
          <c:tx>
            <c:strRef>
              <c:f>'Pivot Tables'!$E$5:$E$6</c:f>
              <c:strCache>
                <c:ptCount val="1"/>
                <c:pt idx="0">
                  <c:v>NameNodes</c:v>
                </c:pt>
              </c:strCache>
            </c:strRef>
          </c:tx>
          <c:spPr>
            <a:solidFill>
              <a:schemeClr val="accent1">
                <a:lumMod val="50000"/>
                <a:alpha val="75000"/>
              </a:schemeClr>
            </a:solidFill>
            <a:ln w="12700">
              <a:solidFill>
                <a:schemeClr val="accent1">
                  <a:lumMod val="50000"/>
                </a:schemeClr>
              </a:solidFill>
            </a:ln>
            <a:effectLst/>
          </c:spPr>
          <c:cat>
            <c:strRef>
              <c:f>'Pivot Tables'!$C$7:$C$123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Tables'!$E$7:$E$123</c:f>
              <c:numCache>
                <c:formatCode>General</c:formatCode>
                <c:ptCount val="117"/>
                <c:pt idx="0">
                  <c:v>0</c:v>
                </c:pt>
                <c:pt idx="1">
                  <c:v>40.153143570254677</c:v>
                </c:pt>
                <c:pt idx="2">
                  <c:v>68.160963525287031</c:v>
                </c:pt>
                <c:pt idx="3">
                  <c:v>7.1886844648868404</c:v>
                </c:pt>
                <c:pt idx="4">
                  <c:v>64.96767626022924</c:v>
                </c:pt>
                <c:pt idx="5">
                  <c:v>12.329754349448308</c:v>
                </c:pt>
                <c:pt idx="6">
                  <c:v>41.528804358038386</c:v>
                </c:pt>
                <c:pt idx="7">
                  <c:v>32.592058636343481</c:v>
                </c:pt>
                <c:pt idx="8">
                  <c:v>22.68536350002951</c:v>
                </c:pt>
                <c:pt idx="9">
                  <c:v>58.14923931287187</c:v>
                </c:pt>
                <c:pt idx="10">
                  <c:v>14.003398730203365</c:v>
                </c:pt>
                <c:pt idx="11">
                  <c:v>29.564028114710371</c:v>
                </c:pt>
                <c:pt idx="12">
                  <c:v>20.827384124242343</c:v>
                </c:pt>
                <c:pt idx="13">
                  <c:v>16.091526168602478</c:v>
                </c:pt>
                <c:pt idx="14">
                  <c:v>14.627803488602654</c:v>
                </c:pt>
                <c:pt idx="15">
                  <c:v>32.129823129774529</c:v>
                </c:pt>
                <c:pt idx="16">
                  <c:v>5.8686390392091115</c:v>
                </c:pt>
                <c:pt idx="17">
                  <c:v>29.146387770943782</c:v>
                </c:pt>
                <c:pt idx="18">
                  <c:v>20.941835113308027</c:v>
                </c:pt>
                <c:pt idx="19">
                  <c:v>31.530658870174289</c:v>
                </c:pt>
                <c:pt idx="20">
                  <c:v>10.368147062708788</c:v>
                </c:pt>
                <c:pt idx="21">
                  <c:v>45.382223818258872</c:v>
                </c:pt>
                <c:pt idx="22">
                  <c:v>30.390633021643609</c:v>
                </c:pt>
                <c:pt idx="23">
                  <c:v>35.402387098688507</c:v>
                </c:pt>
                <c:pt idx="24">
                  <c:v>38.41013109730563</c:v>
                </c:pt>
                <c:pt idx="25">
                  <c:v>40.994113608096782</c:v>
                </c:pt>
                <c:pt idx="26">
                  <c:v>37.979223011396293</c:v>
                </c:pt>
                <c:pt idx="27">
                  <c:v>36.427420876202646</c:v>
                </c:pt>
                <c:pt idx="28">
                  <c:v>39.297909411150478</c:v>
                </c:pt>
                <c:pt idx="29">
                  <c:v>37.927888862795371</c:v>
                </c:pt>
                <c:pt idx="30">
                  <c:v>50.129667321729364</c:v>
                </c:pt>
                <c:pt idx="31">
                  <c:v>11.41922999161058</c:v>
                </c:pt>
                <c:pt idx="32">
                  <c:v>22.85589135046876</c:v>
                </c:pt>
                <c:pt idx="33">
                  <c:v>30.111630724164318</c:v>
                </c:pt>
                <c:pt idx="34">
                  <c:v>5.9111004818428121</c:v>
                </c:pt>
                <c:pt idx="35">
                  <c:v>6.8608145847640412</c:v>
                </c:pt>
                <c:pt idx="36">
                  <c:v>36.721914242236195</c:v>
                </c:pt>
                <c:pt idx="37">
                  <c:v>39.597121980024006</c:v>
                </c:pt>
                <c:pt idx="38">
                  <c:v>37.760414997339765</c:v>
                </c:pt>
                <c:pt idx="39">
                  <c:v>53.840683823743561</c:v>
                </c:pt>
                <c:pt idx="40">
                  <c:v>45.664817078131357</c:v>
                </c:pt>
                <c:pt idx="41">
                  <c:v>37.266090084224444</c:v>
                </c:pt>
                <c:pt idx="42">
                  <c:v>48.767717426323387</c:v>
                </c:pt>
                <c:pt idx="43">
                  <c:v>20.654522272922804</c:v>
                </c:pt>
                <c:pt idx="44">
                  <c:v>38.832065742734635</c:v>
                </c:pt>
                <c:pt idx="45">
                  <c:v>49.981103309068267</c:v>
                </c:pt>
                <c:pt idx="46">
                  <c:v>42.864997931737236</c:v>
                </c:pt>
                <c:pt idx="47">
                  <c:v>56.766370457630153</c:v>
                </c:pt>
                <c:pt idx="48">
                  <c:v>16.04772413124136</c:v>
                </c:pt>
                <c:pt idx="49">
                  <c:v>54.429846222188296</c:v>
                </c:pt>
                <c:pt idx="50">
                  <c:v>4.429643846967557</c:v>
                </c:pt>
                <c:pt idx="51">
                  <c:v>43.695109098715804</c:v>
                </c:pt>
                <c:pt idx="52">
                  <c:v>41.494325835618831</c:v>
                </c:pt>
                <c:pt idx="53">
                  <c:v>7.4309319318820339</c:v>
                </c:pt>
                <c:pt idx="54">
                  <c:v>44.870780816044565</c:v>
                </c:pt>
                <c:pt idx="55">
                  <c:v>39.387349910182465</c:v>
                </c:pt>
                <c:pt idx="56">
                  <c:v>36.396326944845626</c:v>
                </c:pt>
                <c:pt idx="57">
                  <c:v>66.524317797866203</c:v>
                </c:pt>
                <c:pt idx="58">
                  <c:v>66.079123992826297</c:v>
                </c:pt>
                <c:pt idx="59">
                  <c:v>60.990290145360248</c:v>
                </c:pt>
                <c:pt idx="60">
                  <c:v>66.474315580771147</c:v>
                </c:pt>
                <c:pt idx="61">
                  <c:v>37.135843906579282</c:v>
                </c:pt>
                <c:pt idx="62">
                  <c:v>4.1372282277450267</c:v>
                </c:pt>
                <c:pt idx="63">
                  <c:v>59.065269762001883</c:v>
                </c:pt>
                <c:pt idx="64">
                  <c:v>14.37927065576875</c:v>
                </c:pt>
                <c:pt idx="65">
                  <c:v>34.69111547697009</c:v>
                </c:pt>
                <c:pt idx="66">
                  <c:v>67.06545892096409</c:v>
                </c:pt>
                <c:pt idx="67">
                  <c:v>39.263707319107667</c:v>
                </c:pt>
                <c:pt idx="68">
                  <c:v>61.628818301154745</c:v>
                </c:pt>
                <c:pt idx="69">
                  <c:v>30.105746039152702</c:v>
                </c:pt>
                <c:pt idx="70">
                  <c:v>63.542412548597461</c:v>
                </c:pt>
                <c:pt idx="71">
                  <c:v>40.669089927468384</c:v>
                </c:pt>
                <c:pt idx="72">
                  <c:v>56.78642082387222</c:v>
                </c:pt>
                <c:pt idx="73">
                  <c:v>40.204702763732755</c:v>
                </c:pt>
                <c:pt idx="74">
                  <c:v>54.534569860802065</c:v>
                </c:pt>
                <c:pt idx="75">
                  <c:v>5.5343648151034097</c:v>
                </c:pt>
                <c:pt idx="76">
                  <c:v>34.379272415292562</c:v>
                </c:pt>
                <c:pt idx="77">
                  <c:v>43.899100822810354</c:v>
                </c:pt>
                <c:pt idx="78">
                  <c:v>21.019239061248797</c:v>
                </c:pt>
                <c:pt idx="79">
                  <c:v>38.037110679338461</c:v>
                </c:pt>
                <c:pt idx="80">
                  <c:v>4.2012220673793728</c:v>
                </c:pt>
                <c:pt idx="81">
                  <c:v>25.696494307930962</c:v>
                </c:pt>
                <c:pt idx="82">
                  <c:v>43.287495800119792</c:v>
                </c:pt>
                <c:pt idx="83">
                  <c:v>22.396852477188347</c:v>
                </c:pt>
                <c:pt idx="84">
                  <c:v>34.152520783543416</c:v>
                </c:pt>
                <c:pt idx="85">
                  <c:v>13.399409222957303</c:v>
                </c:pt>
                <c:pt idx="86">
                  <c:v>46.365065280770693</c:v>
                </c:pt>
                <c:pt idx="87">
                  <c:v>9.4982999199246461</c:v>
                </c:pt>
                <c:pt idx="88">
                  <c:v>25.029906419250192</c:v>
                </c:pt>
                <c:pt idx="89">
                  <c:v>41.465970255675977</c:v>
                </c:pt>
                <c:pt idx="90">
                  <c:v>16.279020153817125</c:v>
                </c:pt>
                <c:pt idx="91">
                  <c:v>47.600613624494372</c:v>
                </c:pt>
                <c:pt idx="92">
                  <c:v>15.134778244471947</c:v>
                </c:pt>
                <c:pt idx="93">
                  <c:v>60.408676160996087</c:v>
                </c:pt>
                <c:pt idx="94">
                  <c:v>23.332735037059436</c:v>
                </c:pt>
                <c:pt idx="95">
                  <c:v>45.218082333807111</c:v>
                </c:pt>
                <c:pt idx="96">
                  <c:v>46.431857025243659</c:v>
                </c:pt>
                <c:pt idx="97">
                  <c:v>32.111252759440404</c:v>
                </c:pt>
                <c:pt idx="98">
                  <c:v>43.916772644099034</c:v>
                </c:pt>
                <c:pt idx="99">
                  <c:v>50.802154870683417</c:v>
                </c:pt>
                <c:pt idx="100">
                  <c:v>54.90230122603964</c:v>
                </c:pt>
                <c:pt idx="101">
                  <c:v>39.61477141635018</c:v>
                </c:pt>
                <c:pt idx="102">
                  <c:v>58.616936385884898</c:v>
                </c:pt>
                <c:pt idx="103">
                  <c:v>21.853061892228709</c:v>
                </c:pt>
                <c:pt idx="104">
                  <c:v>28.524653651838683</c:v>
                </c:pt>
                <c:pt idx="105">
                  <c:v>47.030994051211316</c:v>
                </c:pt>
                <c:pt idx="106">
                  <c:v>18.000302595167462</c:v>
                </c:pt>
                <c:pt idx="107">
                  <c:v>50.524774498872361</c:v>
                </c:pt>
                <c:pt idx="108">
                  <c:v>54.688714767922207</c:v>
                </c:pt>
                <c:pt idx="109">
                  <c:v>32.538457628650498</c:v>
                </c:pt>
                <c:pt idx="110">
                  <c:v>80.640107778032274</c:v>
                </c:pt>
                <c:pt idx="111">
                  <c:v>42.86249030774578</c:v>
                </c:pt>
                <c:pt idx="112">
                  <c:v>81.876696144488108</c:v>
                </c:pt>
                <c:pt idx="113">
                  <c:v>36.900682144733722</c:v>
                </c:pt>
                <c:pt idx="114">
                  <c:v>61.524505431801948</c:v>
                </c:pt>
                <c:pt idx="115">
                  <c:v>75.294077794621344</c:v>
                </c:pt>
                <c:pt idx="116">
                  <c:v>80.806585121334891</c:v>
                </c:pt>
              </c:numCache>
            </c:numRef>
          </c:val>
        </c:ser>
        <c:dLbls>
          <c:showLegendKey val="0"/>
          <c:showVal val="0"/>
          <c:showCatName val="0"/>
          <c:showSerName val="0"/>
          <c:showPercent val="0"/>
          <c:showBubbleSize val="0"/>
        </c:dLbls>
        <c:axId val="373767584"/>
        <c:axId val="373768144"/>
      </c:areaChart>
      <c:lineChart>
        <c:grouping val="standard"/>
        <c:varyColors val="0"/>
        <c:ser>
          <c:idx val="2"/>
          <c:order val="2"/>
          <c:tx>
            <c:strRef>
              <c:f>'Pivot Tables'!$F$5:$F$6</c:f>
              <c:strCache>
                <c:ptCount val="1"/>
                <c:pt idx="0">
                  <c:v>Threshold</c:v>
                </c:pt>
              </c:strCache>
            </c:strRef>
          </c:tx>
          <c:spPr>
            <a:ln w="12700" cap="rnd">
              <a:solidFill>
                <a:srgbClr val="FF0000"/>
              </a:solidFill>
              <a:round/>
            </a:ln>
            <a:effectLst/>
          </c:spPr>
          <c:marker>
            <c:symbol val="none"/>
          </c:marker>
          <c:cat>
            <c:strRef>
              <c:f>'Pivot Tables'!$C$7:$C$123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Tables'!$F$7:$F$123</c:f>
              <c:numCache>
                <c:formatCode>General</c:formatCode>
                <c:ptCount val="117"/>
                <c:pt idx="0">
                  <c:v>80</c:v>
                </c:pt>
                <c:pt idx="1">
                  <c:v>80</c:v>
                </c:pt>
                <c:pt idx="2">
                  <c:v>80</c:v>
                </c:pt>
                <c:pt idx="3">
                  <c:v>80</c:v>
                </c:pt>
                <c:pt idx="4">
                  <c:v>80</c:v>
                </c:pt>
                <c:pt idx="5">
                  <c:v>80</c:v>
                </c:pt>
                <c:pt idx="6">
                  <c:v>80</c:v>
                </c:pt>
                <c:pt idx="7">
                  <c:v>80</c:v>
                </c:pt>
                <c:pt idx="8">
                  <c:v>80</c:v>
                </c:pt>
                <c:pt idx="9">
                  <c:v>80</c:v>
                </c:pt>
                <c:pt idx="10">
                  <c:v>80</c:v>
                </c:pt>
                <c:pt idx="11">
                  <c:v>80</c:v>
                </c:pt>
                <c:pt idx="12">
                  <c:v>80</c:v>
                </c:pt>
                <c:pt idx="13">
                  <c:v>80</c:v>
                </c:pt>
                <c:pt idx="14">
                  <c:v>80</c:v>
                </c:pt>
                <c:pt idx="15">
                  <c:v>80</c:v>
                </c:pt>
                <c:pt idx="16">
                  <c:v>80</c:v>
                </c:pt>
                <c:pt idx="17">
                  <c:v>80</c:v>
                </c:pt>
                <c:pt idx="18">
                  <c:v>80</c:v>
                </c:pt>
                <c:pt idx="19">
                  <c:v>80</c:v>
                </c:pt>
                <c:pt idx="20">
                  <c:v>80</c:v>
                </c:pt>
                <c:pt idx="21">
                  <c:v>80</c:v>
                </c:pt>
                <c:pt idx="22">
                  <c:v>80</c:v>
                </c:pt>
                <c:pt idx="23">
                  <c:v>80</c:v>
                </c:pt>
                <c:pt idx="24">
                  <c:v>80</c:v>
                </c:pt>
                <c:pt idx="25">
                  <c:v>80</c:v>
                </c:pt>
                <c:pt idx="26">
                  <c:v>80</c:v>
                </c:pt>
                <c:pt idx="27">
                  <c:v>80</c:v>
                </c:pt>
                <c:pt idx="28">
                  <c:v>80</c:v>
                </c:pt>
                <c:pt idx="29">
                  <c:v>80</c:v>
                </c:pt>
                <c:pt idx="30">
                  <c:v>80</c:v>
                </c:pt>
                <c:pt idx="31">
                  <c:v>80</c:v>
                </c:pt>
                <c:pt idx="32">
                  <c:v>80</c:v>
                </c:pt>
                <c:pt idx="33">
                  <c:v>80</c:v>
                </c:pt>
                <c:pt idx="34">
                  <c:v>80</c:v>
                </c:pt>
                <c:pt idx="35">
                  <c:v>80</c:v>
                </c:pt>
                <c:pt idx="36">
                  <c:v>80</c:v>
                </c:pt>
                <c:pt idx="37">
                  <c:v>80</c:v>
                </c:pt>
                <c:pt idx="38">
                  <c:v>80</c:v>
                </c:pt>
                <c:pt idx="39">
                  <c:v>80</c:v>
                </c:pt>
                <c:pt idx="40">
                  <c:v>80</c:v>
                </c:pt>
                <c:pt idx="41">
                  <c:v>80</c:v>
                </c:pt>
                <c:pt idx="42">
                  <c:v>80</c:v>
                </c:pt>
                <c:pt idx="43">
                  <c:v>80</c:v>
                </c:pt>
                <c:pt idx="44">
                  <c:v>80</c:v>
                </c:pt>
                <c:pt idx="45">
                  <c:v>80</c:v>
                </c:pt>
                <c:pt idx="46">
                  <c:v>80</c:v>
                </c:pt>
                <c:pt idx="47">
                  <c:v>80</c:v>
                </c:pt>
                <c:pt idx="48">
                  <c:v>80</c:v>
                </c:pt>
                <c:pt idx="49">
                  <c:v>80</c:v>
                </c:pt>
                <c:pt idx="50">
                  <c:v>80</c:v>
                </c:pt>
                <c:pt idx="51">
                  <c:v>80</c:v>
                </c:pt>
                <c:pt idx="52">
                  <c:v>80</c:v>
                </c:pt>
                <c:pt idx="53">
                  <c:v>80</c:v>
                </c:pt>
                <c:pt idx="54">
                  <c:v>80</c:v>
                </c:pt>
                <c:pt idx="55">
                  <c:v>80</c:v>
                </c:pt>
                <c:pt idx="56">
                  <c:v>80</c:v>
                </c:pt>
                <c:pt idx="57">
                  <c:v>80</c:v>
                </c:pt>
                <c:pt idx="58">
                  <c:v>80</c:v>
                </c:pt>
                <c:pt idx="59">
                  <c:v>80</c:v>
                </c:pt>
                <c:pt idx="60">
                  <c:v>80</c:v>
                </c:pt>
                <c:pt idx="61">
                  <c:v>80</c:v>
                </c:pt>
                <c:pt idx="62">
                  <c:v>80</c:v>
                </c:pt>
                <c:pt idx="63">
                  <c:v>80</c:v>
                </c:pt>
                <c:pt idx="64">
                  <c:v>80</c:v>
                </c:pt>
                <c:pt idx="65">
                  <c:v>80</c:v>
                </c:pt>
                <c:pt idx="66">
                  <c:v>80</c:v>
                </c:pt>
                <c:pt idx="67">
                  <c:v>80</c:v>
                </c:pt>
                <c:pt idx="68">
                  <c:v>80</c:v>
                </c:pt>
                <c:pt idx="69">
                  <c:v>80</c:v>
                </c:pt>
                <c:pt idx="70">
                  <c:v>80</c:v>
                </c:pt>
                <c:pt idx="71">
                  <c:v>80</c:v>
                </c:pt>
                <c:pt idx="72">
                  <c:v>80</c:v>
                </c:pt>
                <c:pt idx="73">
                  <c:v>80</c:v>
                </c:pt>
                <c:pt idx="74">
                  <c:v>80</c:v>
                </c:pt>
                <c:pt idx="75">
                  <c:v>80</c:v>
                </c:pt>
                <c:pt idx="76">
                  <c:v>80</c:v>
                </c:pt>
                <c:pt idx="77">
                  <c:v>80</c:v>
                </c:pt>
                <c:pt idx="78">
                  <c:v>80</c:v>
                </c:pt>
                <c:pt idx="79">
                  <c:v>80</c:v>
                </c:pt>
                <c:pt idx="80">
                  <c:v>80</c:v>
                </c:pt>
                <c:pt idx="81">
                  <c:v>80</c:v>
                </c:pt>
                <c:pt idx="82">
                  <c:v>80</c:v>
                </c:pt>
                <c:pt idx="83">
                  <c:v>80</c:v>
                </c:pt>
                <c:pt idx="84">
                  <c:v>80</c:v>
                </c:pt>
                <c:pt idx="85">
                  <c:v>80</c:v>
                </c:pt>
                <c:pt idx="86">
                  <c:v>80</c:v>
                </c:pt>
                <c:pt idx="87">
                  <c:v>80</c:v>
                </c:pt>
                <c:pt idx="88">
                  <c:v>80</c:v>
                </c:pt>
                <c:pt idx="89">
                  <c:v>80</c:v>
                </c:pt>
                <c:pt idx="90">
                  <c:v>80</c:v>
                </c:pt>
                <c:pt idx="91">
                  <c:v>80</c:v>
                </c:pt>
                <c:pt idx="92">
                  <c:v>80</c:v>
                </c:pt>
                <c:pt idx="93">
                  <c:v>80</c:v>
                </c:pt>
                <c:pt idx="94">
                  <c:v>80</c:v>
                </c:pt>
                <c:pt idx="95">
                  <c:v>80</c:v>
                </c:pt>
                <c:pt idx="96">
                  <c:v>80</c:v>
                </c:pt>
                <c:pt idx="97">
                  <c:v>80</c:v>
                </c:pt>
                <c:pt idx="98">
                  <c:v>80</c:v>
                </c:pt>
                <c:pt idx="99">
                  <c:v>80</c:v>
                </c:pt>
                <c:pt idx="100">
                  <c:v>80</c:v>
                </c:pt>
                <c:pt idx="101">
                  <c:v>80</c:v>
                </c:pt>
                <c:pt idx="102">
                  <c:v>80</c:v>
                </c:pt>
                <c:pt idx="103">
                  <c:v>80</c:v>
                </c:pt>
                <c:pt idx="104">
                  <c:v>80</c:v>
                </c:pt>
                <c:pt idx="105">
                  <c:v>80</c:v>
                </c:pt>
                <c:pt idx="106">
                  <c:v>80</c:v>
                </c:pt>
                <c:pt idx="107">
                  <c:v>80</c:v>
                </c:pt>
                <c:pt idx="108">
                  <c:v>80</c:v>
                </c:pt>
                <c:pt idx="109">
                  <c:v>80</c:v>
                </c:pt>
                <c:pt idx="110">
                  <c:v>80</c:v>
                </c:pt>
                <c:pt idx="111">
                  <c:v>80</c:v>
                </c:pt>
                <c:pt idx="112">
                  <c:v>80</c:v>
                </c:pt>
                <c:pt idx="113">
                  <c:v>80</c:v>
                </c:pt>
                <c:pt idx="114">
                  <c:v>80</c:v>
                </c:pt>
                <c:pt idx="115">
                  <c:v>80</c:v>
                </c:pt>
                <c:pt idx="116">
                  <c:v>80</c:v>
                </c:pt>
              </c:numCache>
            </c:numRef>
          </c:val>
          <c:smooth val="0"/>
        </c:ser>
        <c:dLbls>
          <c:showLegendKey val="0"/>
          <c:showVal val="0"/>
          <c:showCatName val="0"/>
          <c:showSerName val="0"/>
          <c:showPercent val="0"/>
          <c:showBubbleSize val="0"/>
        </c:dLbls>
        <c:marker val="1"/>
        <c:smooth val="0"/>
        <c:axId val="373767584"/>
        <c:axId val="373768144"/>
      </c:lineChart>
      <c:catAx>
        <c:axId val="3737675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3768144"/>
        <c:crosses val="autoZero"/>
        <c:auto val="1"/>
        <c:lblAlgn val="ctr"/>
        <c:lblOffset val="100"/>
        <c:noMultiLvlLbl val="0"/>
      </c:catAx>
      <c:valAx>
        <c:axId val="37376814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quot;%&quot;;#%;0&quot;%&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376758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zero"/>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Tables!Processor Queue Length Table</c:name>
    <c:fmtId val="11"/>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Processor Queue Length</a:t>
            </a:r>
          </a:p>
        </c:rich>
      </c:tx>
      <c:layout>
        <c:manualLayout>
          <c:xMode val="edge"/>
          <c:yMode val="edge"/>
          <c:x val="9.2399795948112526E-2"/>
          <c:y val="5.8503968253968253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
        <c:idx val="5"/>
        <c:spPr>
          <a:solidFill>
            <a:schemeClr val="accent1">
              <a:lumMod val="50000"/>
              <a:alpha val="75000"/>
            </a:schemeClr>
          </a:solidFill>
          <a:ln w="12700">
            <a:solidFill>
              <a:schemeClr val="accent1">
                <a:lumMod val="50000"/>
              </a:schemeClr>
            </a:solidFill>
          </a:ln>
          <a:effectLst/>
        </c:spPr>
        <c:marker>
          <c:symbol val="none"/>
        </c:marker>
      </c:pivotFmt>
      <c:pivotFmt>
        <c:idx val="6"/>
        <c:spPr>
          <a:solidFill>
            <a:schemeClr val="accent1">
              <a:lumMod val="50000"/>
              <a:alpha val="75000"/>
            </a:schemeClr>
          </a:solidFill>
          <a:ln w="12700">
            <a:solidFill>
              <a:schemeClr val="accent1">
                <a:lumMod val="50000"/>
              </a:schemeClr>
            </a:solidFill>
          </a:ln>
          <a:effectLst/>
        </c:spPr>
        <c:marker>
          <c:symbol val="none"/>
        </c:marker>
      </c:pivotFmt>
      <c:pivotFmt>
        <c:idx val="7"/>
        <c:spPr>
          <a:solidFill>
            <a:schemeClr val="accent1"/>
          </a:solidFill>
          <a:ln>
            <a:noFill/>
          </a:ln>
          <a:effectLst/>
        </c:spPr>
        <c:marker>
          <c:symbol val="none"/>
        </c:marker>
      </c:pivotFmt>
      <c:pivotFmt>
        <c:idx val="8"/>
        <c:spPr>
          <a:ln w="12700" cap="rnd">
            <a:solidFill>
              <a:srgbClr val="FF0000"/>
            </a:solidFill>
            <a:round/>
          </a:ln>
          <a:effectLst/>
        </c:spPr>
        <c:marker>
          <c:symbol val="none"/>
        </c:marker>
      </c:pivotFmt>
      <c:pivotFmt>
        <c:idx val="9"/>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s>
    <c:plotArea>
      <c:layout/>
      <c:barChart>
        <c:barDir val="col"/>
        <c:grouping val="clustered"/>
        <c:varyColors val="0"/>
        <c:ser>
          <c:idx val="0"/>
          <c:order val="0"/>
          <c:tx>
            <c:strRef>
              <c:f>'Pivot Tables'!$I$5:$I$6</c:f>
              <c:strCache>
                <c:ptCount val="1"/>
                <c:pt idx="0">
                  <c:v>DataNodes</c:v>
                </c:pt>
              </c:strCache>
            </c:strRef>
          </c:tx>
          <c:spPr>
            <a:solidFill>
              <a:schemeClr val="accent1">
                <a:lumMod val="60000"/>
                <a:lumOff val="40000"/>
                <a:alpha val="75000"/>
              </a:schemeClr>
            </a:solidFill>
            <a:ln w="12700">
              <a:solidFill>
                <a:schemeClr val="accent1">
                  <a:lumMod val="60000"/>
                  <a:lumOff val="40000"/>
                </a:schemeClr>
              </a:solidFill>
            </a:ln>
            <a:effectLst/>
          </c:spPr>
          <c:invertIfNegative val="0"/>
          <c:cat>
            <c:strRef>
              <c:f>'Pivot Tables'!$H$7:$H$123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Tables'!$I$7:$I$123</c:f>
              <c:numCache>
                <c:formatCode>General</c:formatCode>
                <c:ptCount val="117"/>
                <c:pt idx="0">
                  <c:v>0</c:v>
                </c:pt>
                <c:pt idx="1">
                  <c:v>1</c:v>
                </c:pt>
                <c:pt idx="2">
                  <c:v>20</c:v>
                </c:pt>
                <c:pt idx="3">
                  <c:v>3</c:v>
                </c:pt>
                <c:pt idx="4">
                  <c:v>16</c:v>
                </c:pt>
                <c:pt idx="5">
                  <c:v>24</c:v>
                </c:pt>
                <c:pt idx="6">
                  <c:v>15</c:v>
                </c:pt>
                <c:pt idx="7">
                  <c:v>18</c:v>
                </c:pt>
                <c:pt idx="8">
                  <c:v>14</c:v>
                </c:pt>
                <c:pt idx="9">
                  <c:v>13</c:v>
                </c:pt>
                <c:pt idx="10">
                  <c:v>14</c:v>
                </c:pt>
                <c:pt idx="11">
                  <c:v>12</c:v>
                </c:pt>
                <c:pt idx="12">
                  <c:v>14</c:v>
                </c:pt>
                <c:pt idx="13">
                  <c:v>16</c:v>
                </c:pt>
                <c:pt idx="14">
                  <c:v>13</c:v>
                </c:pt>
                <c:pt idx="15">
                  <c:v>17</c:v>
                </c:pt>
                <c:pt idx="16">
                  <c:v>13</c:v>
                </c:pt>
                <c:pt idx="17">
                  <c:v>14</c:v>
                </c:pt>
                <c:pt idx="18">
                  <c:v>18</c:v>
                </c:pt>
                <c:pt idx="19">
                  <c:v>16</c:v>
                </c:pt>
                <c:pt idx="20">
                  <c:v>14</c:v>
                </c:pt>
                <c:pt idx="21">
                  <c:v>15</c:v>
                </c:pt>
                <c:pt idx="22">
                  <c:v>13</c:v>
                </c:pt>
                <c:pt idx="23">
                  <c:v>9</c:v>
                </c:pt>
                <c:pt idx="24">
                  <c:v>1</c:v>
                </c:pt>
                <c:pt idx="25">
                  <c:v>18</c:v>
                </c:pt>
                <c:pt idx="26">
                  <c:v>1</c:v>
                </c:pt>
                <c:pt idx="27">
                  <c:v>8</c:v>
                </c:pt>
                <c:pt idx="28">
                  <c:v>17</c:v>
                </c:pt>
                <c:pt idx="29">
                  <c:v>62</c:v>
                </c:pt>
                <c:pt idx="30">
                  <c:v>20</c:v>
                </c:pt>
                <c:pt idx="31">
                  <c:v>23</c:v>
                </c:pt>
                <c:pt idx="32">
                  <c:v>14</c:v>
                </c:pt>
                <c:pt idx="33">
                  <c:v>18</c:v>
                </c:pt>
                <c:pt idx="34">
                  <c:v>23</c:v>
                </c:pt>
                <c:pt idx="35">
                  <c:v>18</c:v>
                </c:pt>
                <c:pt idx="36">
                  <c:v>18</c:v>
                </c:pt>
                <c:pt idx="37">
                  <c:v>12</c:v>
                </c:pt>
                <c:pt idx="38">
                  <c:v>3</c:v>
                </c:pt>
                <c:pt idx="39">
                  <c:v>27</c:v>
                </c:pt>
                <c:pt idx="40">
                  <c:v>38</c:v>
                </c:pt>
                <c:pt idx="41">
                  <c:v>21</c:v>
                </c:pt>
                <c:pt idx="42">
                  <c:v>20</c:v>
                </c:pt>
                <c:pt idx="43">
                  <c:v>24</c:v>
                </c:pt>
                <c:pt idx="44">
                  <c:v>19</c:v>
                </c:pt>
                <c:pt idx="45">
                  <c:v>16</c:v>
                </c:pt>
                <c:pt idx="46">
                  <c:v>18</c:v>
                </c:pt>
                <c:pt idx="47">
                  <c:v>13</c:v>
                </c:pt>
                <c:pt idx="48">
                  <c:v>15</c:v>
                </c:pt>
                <c:pt idx="49">
                  <c:v>20</c:v>
                </c:pt>
                <c:pt idx="50">
                  <c:v>1</c:v>
                </c:pt>
                <c:pt idx="51">
                  <c:v>2</c:v>
                </c:pt>
                <c:pt idx="52">
                  <c:v>2</c:v>
                </c:pt>
                <c:pt idx="53">
                  <c:v>0</c:v>
                </c:pt>
                <c:pt idx="54">
                  <c:v>1</c:v>
                </c:pt>
                <c:pt idx="55">
                  <c:v>5</c:v>
                </c:pt>
                <c:pt idx="56">
                  <c:v>8</c:v>
                </c:pt>
                <c:pt idx="57">
                  <c:v>0</c:v>
                </c:pt>
                <c:pt idx="58">
                  <c:v>4</c:v>
                </c:pt>
                <c:pt idx="59">
                  <c:v>1</c:v>
                </c:pt>
                <c:pt idx="60">
                  <c:v>1</c:v>
                </c:pt>
                <c:pt idx="61">
                  <c:v>3</c:v>
                </c:pt>
                <c:pt idx="62">
                  <c:v>0</c:v>
                </c:pt>
                <c:pt idx="63">
                  <c:v>8</c:v>
                </c:pt>
                <c:pt idx="64">
                  <c:v>4</c:v>
                </c:pt>
                <c:pt idx="65">
                  <c:v>1</c:v>
                </c:pt>
                <c:pt idx="66">
                  <c:v>0</c:v>
                </c:pt>
                <c:pt idx="67">
                  <c:v>5</c:v>
                </c:pt>
                <c:pt idx="68">
                  <c:v>5</c:v>
                </c:pt>
                <c:pt idx="69">
                  <c:v>2</c:v>
                </c:pt>
                <c:pt idx="70">
                  <c:v>7</c:v>
                </c:pt>
                <c:pt idx="71">
                  <c:v>0</c:v>
                </c:pt>
                <c:pt idx="72">
                  <c:v>1</c:v>
                </c:pt>
                <c:pt idx="73">
                  <c:v>6</c:v>
                </c:pt>
                <c:pt idx="74">
                  <c:v>3</c:v>
                </c:pt>
                <c:pt idx="75">
                  <c:v>0</c:v>
                </c:pt>
                <c:pt idx="76">
                  <c:v>2</c:v>
                </c:pt>
                <c:pt idx="77">
                  <c:v>15</c:v>
                </c:pt>
                <c:pt idx="78">
                  <c:v>20</c:v>
                </c:pt>
                <c:pt idx="79">
                  <c:v>26</c:v>
                </c:pt>
                <c:pt idx="80">
                  <c:v>17</c:v>
                </c:pt>
                <c:pt idx="81">
                  <c:v>25</c:v>
                </c:pt>
                <c:pt idx="82">
                  <c:v>20</c:v>
                </c:pt>
                <c:pt idx="83">
                  <c:v>16</c:v>
                </c:pt>
                <c:pt idx="84">
                  <c:v>17</c:v>
                </c:pt>
                <c:pt idx="85">
                  <c:v>23</c:v>
                </c:pt>
                <c:pt idx="86">
                  <c:v>14</c:v>
                </c:pt>
                <c:pt idx="87">
                  <c:v>16</c:v>
                </c:pt>
                <c:pt idx="88">
                  <c:v>13</c:v>
                </c:pt>
                <c:pt idx="89">
                  <c:v>21</c:v>
                </c:pt>
                <c:pt idx="90">
                  <c:v>19</c:v>
                </c:pt>
                <c:pt idx="91">
                  <c:v>18</c:v>
                </c:pt>
                <c:pt idx="92">
                  <c:v>1</c:v>
                </c:pt>
                <c:pt idx="93">
                  <c:v>16</c:v>
                </c:pt>
                <c:pt idx="94">
                  <c:v>26</c:v>
                </c:pt>
                <c:pt idx="95">
                  <c:v>20</c:v>
                </c:pt>
                <c:pt idx="96">
                  <c:v>15</c:v>
                </c:pt>
                <c:pt idx="97">
                  <c:v>19</c:v>
                </c:pt>
                <c:pt idx="98">
                  <c:v>20</c:v>
                </c:pt>
                <c:pt idx="99">
                  <c:v>26</c:v>
                </c:pt>
                <c:pt idx="100">
                  <c:v>15</c:v>
                </c:pt>
                <c:pt idx="101">
                  <c:v>19</c:v>
                </c:pt>
                <c:pt idx="102">
                  <c:v>18</c:v>
                </c:pt>
                <c:pt idx="103">
                  <c:v>48</c:v>
                </c:pt>
                <c:pt idx="104">
                  <c:v>23</c:v>
                </c:pt>
                <c:pt idx="105">
                  <c:v>32</c:v>
                </c:pt>
                <c:pt idx="106">
                  <c:v>18</c:v>
                </c:pt>
                <c:pt idx="107">
                  <c:v>20</c:v>
                </c:pt>
                <c:pt idx="108">
                  <c:v>39</c:v>
                </c:pt>
                <c:pt idx="109">
                  <c:v>23</c:v>
                </c:pt>
                <c:pt idx="110">
                  <c:v>16</c:v>
                </c:pt>
                <c:pt idx="111">
                  <c:v>28</c:v>
                </c:pt>
                <c:pt idx="112">
                  <c:v>16</c:v>
                </c:pt>
                <c:pt idx="113">
                  <c:v>17</c:v>
                </c:pt>
                <c:pt idx="114">
                  <c:v>14</c:v>
                </c:pt>
                <c:pt idx="115">
                  <c:v>18</c:v>
                </c:pt>
                <c:pt idx="116">
                  <c:v>12</c:v>
                </c:pt>
              </c:numCache>
            </c:numRef>
          </c:val>
        </c:ser>
        <c:ser>
          <c:idx val="1"/>
          <c:order val="1"/>
          <c:tx>
            <c:strRef>
              <c:f>'Pivot Tables'!$J$5:$J$6</c:f>
              <c:strCache>
                <c:ptCount val="1"/>
                <c:pt idx="0">
                  <c:v>NameNodes</c:v>
                </c:pt>
              </c:strCache>
            </c:strRef>
          </c:tx>
          <c:spPr>
            <a:solidFill>
              <a:schemeClr val="accent1">
                <a:lumMod val="50000"/>
                <a:alpha val="75000"/>
              </a:schemeClr>
            </a:solidFill>
            <a:ln w="12700">
              <a:solidFill>
                <a:schemeClr val="accent1">
                  <a:lumMod val="50000"/>
                </a:schemeClr>
              </a:solidFill>
            </a:ln>
            <a:effectLst/>
          </c:spPr>
          <c:invertIfNegative val="0"/>
          <c:cat>
            <c:strRef>
              <c:f>'Pivot Tables'!$H$7:$H$123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Tables'!$J$7:$J$123</c:f>
              <c:numCache>
                <c:formatCode>General</c:formatCode>
                <c:ptCount val="117"/>
                <c:pt idx="0">
                  <c:v>0</c:v>
                </c:pt>
                <c:pt idx="1">
                  <c:v>1</c:v>
                </c:pt>
                <c:pt idx="2">
                  <c:v>0</c:v>
                </c:pt>
                <c:pt idx="3">
                  <c:v>1</c:v>
                </c:pt>
                <c:pt idx="4">
                  <c:v>3</c:v>
                </c:pt>
                <c:pt idx="5">
                  <c:v>2</c:v>
                </c:pt>
                <c:pt idx="6">
                  <c:v>0</c:v>
                </c:pt>
                <c:pt idx="7">
                  <c:v>2</c:v>
                </c:pt>
                <c:pt idx="8">
                  <c:v>0</c:v>
                </c:pt>
                <c:pt idx="9">
                  <c:v>6</c:v>
                </c:pt>
                <c:pt idx="10">
                  <c:v>2</c:v>
                </c:pt>
                <c:pt idx="11">
                  <c:v>1</c:v>
                </c:pt>
                <c:pt idx="12">
                  <c:v>5</c:v>
                </c:pt>
                <c:pt idx="13">
                  <c:v>0</c:v>
                </c:pt>
                <c:pt idx="14">
                  <c:v>0</c:v>
                </c:pt>
                <c:pt idx="15">
                  <c:v>0</c:v>
                </c:pt>
                <c:pt idx="16">
                  <c:v>5</c:v>
                </c:pt>
                <c:pt idx="17">
                  <c:v>0</c:v>
                </c:pt>
                <c:pt idx="18">
                  <c:v>0</c:v>
                </c:pt>
                <c:pt idx="19">
                  <c:v>0</c:v>
                </c:pt>
                <c:pt idx="20">
                  <c:v>0</c:v>
                </c:pt>
                <c:pt idx="21">
                  <c:v>1</c:v>
                </c:pt>
                <c:pt idx="22">
                  <c:v>3</c:v>
                </c:pt>
                <c:pt idx="23">
                  <c:v>0</c:v>
                </c:pt>
                <c:pt idx="24">
                  <c:v>1</c:v>
                </c:pt>
                <c:pt idx="25">
                  <c:v>2</c:v>
                </c:pt>
                <c:pt idx="26">
                  <c:v>11</c:v>
                </c:pt>
                <c:pt idx="27">
                  <c:v>4</c:v>
                </c:pt>
                <c:pt idx="28">
                  <c:v>1</c:v>
                </c:pt>
                <c:pt idx="29">
                  <c:v>1</c:v>
                </c:pt>
                <c:pt idx="30">
                  <c:v>1</c:v>
                </c:pt>
                <c:pt idx="31">
                  <c:v>0</c:v>
                </c:pt>
                <c:pt idx="32">
                  <c:v>0</c:v>
                </c:pt>
                <c:pt idx="33">
                  <c:v>10</c:v>
                </c:pt>
                <c:pt idx="34">
                  <c:v>0</c:v>
                </c:pt>
                <c:pt idx="35">
                  <c:v>1</c:v>
                </c:pt>
                <c:pt idx="36">
                  <c:v>1</c:v>
                </c:pt>
                <c:pt idx="37">
                  <c:v>2</c:v>
                </c:pt>
                <c:pt idx="38">
                  <c:v>2</c:v>
                </c:pt>
                <c:pt idx="39">
                  <c:v>0</c:v>
                </c:pt>
                <c:pt idx="40">
                  <c:v>5</c:v>
                </c:pt>
                <c:pt idx="41">
                  <c:v>2</c:v>
                </c:pt>
                <c:pt idx="42">
                  <c:v>1</c:v>
                </c:pt>
                <c:pt idx="43">
                  <c:v>2</c:v>
                </c:pt>
                <c:pt idx="44">
                  <c:v>34</c:v>
                </c:pt>
                <c:pt idx="45">
                  <c:v>14</c:v>
                </c:pt>
                <c:pt idx="46">
                  <c:v>1</c:v>
                </c:pt>
                <c:pt idx="47">
                  <c:v>0</c:v>
                </c:pt>
                <c:pt idx="48">
                  <c:v>0</c:v>
                </c:pt>
                <c:pt idx="49">
                  <c:v>5</c:v>
                </c:pt>
                <c:pt idx="50">
                  <c:v>1</c:v>
                </c:pt>
                <c:pt idx="51">
                  <c:v>0</c:v>
                </c:pt>
                <c:pt idx="52">
                  <c:v>4</c:v>
                </c:pt>
                <c:pt idx="53">
                  <c:v>0</c:v>
                </c:pt>
                <c:pt idx="54">
                  <c:v>0</c:v>
                </c:pt>
                <c:pt idx="55">
                  <c:v>0</c:v>
                </c:pt>
                <c:pt idx="56">
                  <c:v>1</c:v>
                </c:pt>
                <c:pt idx="57">
                  <c:v>1</c:v>
                </c:pt>
                <c:pt idx="58">
                  <c:v>31</c:v>
                </c:pt>
                <c:pt idx="59">
                  <c:v>1</c:v>
                </c:pt>
                <c:pt idx="60">
                  <c:v>1</c:v>
                </c:pt>
                <c:pt idx="61">
                  <c:v>1</c:v>
                </c:pt>
                <c:pt idx="62">
                  <c:v>1</c:v>
                </c:pt>
                <c:pt idx="63">
                  <c:v>5</c:v>
                </c:pt>
                <c:pt idx="64">
                  <c:v>5</c:v>
                </c:pt>
                <c:pt idx="65">
                  <c:v>13</c:v>
                </c:pt>
                <c:pt idx="66">
                  <c:v>1</c:v>
                </c:pt>
                <c:pt idx="67">
                  <c:v>2</c:v>
                </c:pt>
                <c:pt idx="68">
                  <c:v>0</c:v>
                </c:pt>
                <c:pt idx="69">
                  <c:v>1</c:v>
                </c:pt>
                <c:pt idx="70">
                  <c:v>1</c:v>
                </c:pt>
                <c:pt idx="71">
                  <c:v>1</c:v>
                </c:pt>
                <c:pt idx="72">
                  <c:v>1</c:v>
                </c:pt>
                <c:pt idx="73">
                  <c:v>2</c:v>
                </c:pt>
                <c:pt idx="74">
                  <c:v>1</c:v>
                </c:pt>
                <c:pt idx="75">
                  <c:v>3</c:v>
                </c:pt>
                <c:pt idx="76">
                  <c:v>7</c:v>
                </c:pt>
                <c:pt idx="77">
                  <c:v>0</c:v>
                </c:pt>
                <c:pt idx="78">
                  <c:v>1</c:v>
                </c:pt>
                <c:pt idx="79">
                  <c:v>4</c:v>
                </c:pt>
                <c:pt idx="80">
                  <c:v>0</c:v>
                </c:pt>
                <c:pt idx="81">
                  <c:v>3</c:v>
                </c:pt>
                <c:pt idx="82">
                  <c:v>3</c:v>
                </c:pt>
                <c:pt idx="83">
                  <c:v>0</c:v>
                </c:pt>
                <c:pt idx="84">
                  <c:v>2</c:v>
                </c:pt>
                <c:pt idx="85">
                  <c:v>15</c:v>
                </c:pt>
                <c:pt idx="86">
                  <c:v>0</c:v>
                </c:pt>
                <c:pt idx="87">
                  <c:v>1</c:v>
                </c:pt>
                <c:pt idx="88">
                  <c:v>0</c:v>
                </c:pt>
                <c:pt idx="89">
                  <c:v>2</c:v>
                </c:pt>
                <c:pt idx="90">
                  <c:v>1</c:v>
                </c:pt>
                <c:pt idx="91">
                  <c:v>14</c:v>
                </c:pt>
                <c:pt idx="92">
                  <c:v>1</c:v>
                </c:pt>
                <c:pt idx="93">
                  <c:v>0</c:v>
                </c:pt>
                <c:pt idx="94">
                  <c:v>2</c:v>
                </c:pt>
                <c:pt idx="95">
                  <c:v>3</c:v>
                </c:pt>
                <c:pt idx="96">
                  <c:v>2</c:v>
                </c:pt>
                <c:pt idx="97">
                  <c:v>1</c:v>
                </c:pt>
                <c:pt idx="98">
                  <c:v>1</c:v>
                </c:pt>
                <c:pt idx="99">
                  <c:v>1</c:v>
                </c:pt>
                <c:pt idx="100">
                  <c:v>4</c:v>
                </c:pt>
                <c:pt idx="101">
                  <c:v>1</c:v>
                </c:pt>
                <c:pt idx="102">
                  <c:v>32</c:v>
                </c:pt>
                <c:pt idx="103">
                  <c:v>19</c:v>
                </c:pt>
                <c:pt idx="104">
                  <c:v>4</c:v>
                </c:pt>
                <c:pt idx="105">
                  <c:v>1</c:v>
                </c:pt>
                <c:pt idx="106">
                  <c:v>2</c:v>
                </c:pt>
                <c:pt idx="107">
                  <c:v>5</c:v>
                </c:pt>
                <c:pt idx="108">
                  <c:v>1</c:v>
                </c:pt>
                <c:pt idx="109">
                  <c:v>9</c:v>
                </c:pt>
                <c:pt idx="110">
                  <c:v>3</c:v>
                </c:pt>
                <c:pt idx="111">
                  <c:v>4</c:v>
                </c:pt>
                <c:pt idx="112">
                  <c:v>16</c:v>
                </c:pt>
                <c:pt idx="113">
                  <c:v>7</c:v>
                </c:pt>
                <c:pt idx="114">
                  <c:v>1</c:v>
                </c:pt>
                <c:pt idx="115">
                  <c:v>5</c:v>
                </c:pt>
                <c:pt idx="116">
                  <c:v>1</c:v>
                </c:pt>
              </c:numCache>
            </c:numRef>
          </c:val>
        </c:ser>
        <c:dLbls>
          <c:showLegendKey val="0"/>
          <c:showVal val="0"/>
          <c:showCatName val="0"/>
          <c:showSerName val="0"/>
          <c:showPercent val="0"/>
          <c:showBubbleSize val="0"/>
        </c:dLbls>
        <c:gapWidth val="219"/>
        <c:axId val="373771504"/>
        <c:axId val="373772064"/>
      </c:barChart>
      <c:lineChart>
        <c:grouping val="standard"/>
        <c:varyColors val="0"/>
        <c:ser>
          <c:idx val="2"/>
          <c:order val="2"/>
          <c:tx>
            <c:strRef>
              <c:f>'Pivot Tables'!$K$5:$K$6</c:f>
              <c:strCache>
                <c:ptCount val="1"/>
                <c:pt idx="0">
                  <c:v>Threshold</c:v>
                </c:pt>
              </c:strCache>
            </c:strRef>
          </c:tx>
          <c:spPr>
            <a:ln w="12700" cap="rnd">
              <a:solidFill>
                <a:srgbClr val="FF0000"/>
              </a:solidFill>
              <a:round/>
            </a:ln>
            <a:effectLst/>
          </c:spPr>
          <c:marker>
            <c:symbol val="none"/>
          </c:marker>
          <c:cat>
            <c:strRef>
              <c:f>'Pivot Tables'!$H$7:$H$123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Tables'!$K$7:$K$123</c:f>
              <c:numCache>
                <c:formatCode>General</c:formatCode>
                <c:ptCount val="117"/>
                <c:pt idx="0">
                  <c:v>4</c:v>
                </c:pt>
                <c:pt idx="1">
                  <c:v>4</c:v>
                </c:pt>
                <c:pt idx="2">
                  <c:v>4</c:v>
                </c:pt>
                <c:pt idx="3">
                  <c:v>4</c:v>
                </c:pt>
                <c:pt idx="4">
                  <c:v>4</c:v>
                </c:pt>
                <c:pt idx="5">
                  <c:v>4</c:v>
                </c:pt>
                <c:pt idx="6">
                  <c:v>4</c:v>
                </c:pt>
                <c:pt idx="7">
                  <c:v>4</c:v>
                </c:pt>
                <c:pt idx="8">
                  <c:v>4</c:v>
                </c:pt>
                <c:pt idx="9">
                  <c:v>4</c:v>
                </c:pt>
                <c:pt idx="10">
                  <c:v>4</c:v>
                </c:pt>
                <c:pt idx="11">
                  <c:v>4</c:v>
                </c:pt>
                <c:pt idx="12">
                  <c:v>4</c:v>
                </c:pt>
                <c:pt idx="13">
                  <c:v>4</c:v>
                </c:pt>
                <c:pt idx="14">
                  <c:v>4</c:v>
                </c:pt>
                <c:pt idx="15">
                  <c:v>4</c:v>
                </c:pt>
                <c:pt idx="16">
                  <c:v>4</c:v>
                </c:pt>
                <c:pt idx="17">
                  <c:v>4</c:v>
                </c:pt>
                <c:pt idx="18">
                  <c:v>4</c:v>
                </c:pt>
                <c:pt idx="19">
                  <c:v>4</c:v>
                </c:pt>
                <c:pt idx="20">
                  <c:v>4</c:v>
                </c:pt>
                <c:pt idx="21">
                  <c:v>4</c:v>
                </c:pt>
                <c:pt idx="22">
                  <c:v>4</c:v>
                </c:pt>
                <c:pt idx="23">
                  <c:v>4</c:v>
                </c:pt>
                <c:pt idx="24">
                  <c:v>4</c:v>
                </c:pt>
                <c:pt idx="25">
                  <c:v>4</c:v>
                </c:pt>
                <c:pt idx="26">
                  <c:v>4</c:v>
                </c:pt>
                <c:pt idx="27">
                  <c:v>4</c:v>
                </c:pt>
                <c:pt idx="28">
                  <c:v>4</c:v>
                </c:pt>
                <c:pt idx="29">
                  <c:v>4</c:v>
                </c:pt>
                <c:pt idx="30">
                  <c:v>4</c:v>
                </c:pt>
                <c:pt idx="31">
                  <c:v>4</c:v>
                </c:pt>
                <c:pt idx="32">
                  <c:v>4</c:v>
                </c:pt>
                <c:pt idx="33">
                  <c:v>4</c:v>
                </c:pt>
                <c:pt idx="34">
                  <c:v>4</c:v>
                </c:pt>
                <c:pt idx="35">
                  <c:v>4</c:v>
                </c:pt>
                <c:pt idx="36">
                  <c:v>4</c:v>
                </c:pt>
                <c:pt idx="37">
                  <c:v>4</c:v>
                </c:pt>
                <c:pt idx="38">
                  <c:v>4</c:v>
                </c:pt>
                <c:pt idx="39">
                  <c:v>4</c:v>
                </c:pt>
                <c:pt idx="40">
                  <c:v>4</c:v>
                </c:pt>
                <c:pt idx="41">
                  <c:v>4</c:v>
                </c:pt>
                <c:pt idx="42">
                  <c:v>4</c:v>
                </c:pt>
                <c:pt idx="43">
                  <c:v>4</c:v>
                </c:pt>
                <c:pt idx="44">
                  <c:v>4</c:v>
                </c:pt>
                <c:pt idx="45">
                  <c:v>4</c:v>
                </c:pt>
                <c:pt idx="46">
                  <c:v>4</c:v>
                </c:pt>
                <c:pt idx="47">
                  <c:v>4</c:v>
                </c:pt>
                <c:pt idx="48">
                  <c:v>4</c:v>
                </c:pt>
                <c:pt idx="49">
                  <c:v>4</c:v>
                </c:pt>
                <c:pt idx="50">
                  <c:v>4</c:v>
                </c:pt>
                <c:pt idx="51">
                  <c:v>4</c:v>
                </c:pt>
                <c:pt idx="52">
                  <c:v>4</c:v>
                </c:pt>
                <c:pt idx="53">
                  <c:v>4</c:v>
                </c:pt>
                <c:pt idx="54">
                  <c:v>4</c:v>
                </c:pt>
                <c:pt idx="55">
                  <c:v>4</c:v>
                </c:pt>
                <c:pt idx="56">
                  <c:v>4</c:v>
                </c:pt>
                <c:pt idx="57">
                  <c:v>4</c:v>
                </c:pt>
                <c:pt idx="58">
                  <c:v>4</c:v>
                </c:pt>
                <c:pt idx="59">
                  <c:v>4</c:v>
                </c:pt>
                <c:pt idx="60">
                  <c:v>4</c:v>
                </c:pt>
                <c:pt idx="61">
                  <c:v>4</c:v>
                </c:pt>
                <c:pt idx="62">
                  <c:v>4</c:v>
                </c:pt>
                <c:pt idx="63">
                  <c:v>4</c:v>
                </c:pt>
                <c:pt idx="64">
                  <c:v>4</c:v>
                </c:pt>
                <c:pt idx="65">
                  <c:v>4</c:v>
                </c:pt>
                <c:pt idx="66">
                  <c:v>4</c:v>
                </c:pt>
                <c:pt idx="67">
                  <c:v>4</c:v>
                </c:pt>
                <c:pt idx="68">
                  <c:v>4</c:v>
                </c:pt>
                <c:pt idx="69">
                  <c:v>4</c:v>
                </c:pt>
                <c:pt idx="70">
                  <c:v>4</c:v>
                </c:pt>
                <c:pt idx="71">
                  <c:v>4</c:v>
                </c:pt>
                <c:pt idx="72">
                  <c:v>4</c:v>
                </c:pt>
                <c:pt idx="73">
                  <c:v>4</c:v>
                </c:pt>
                <c:pt idx="74">
                  <c:v>4</c:v>
                </c:pt>
                <c:pt idx="75">
                  <c:v>4</c:v>
                </c:pt>
                <c:pt idx="76">
                  <c:v>4</c:v>
                </c:pt>
                <c:pt idx="77">
                  <c:v>4</c:v>
                </c:pt>
                <c:pt idx="78">
                  <c:v>4</c:v>
                </c:pt>
                <c:pt idx="79">
                  <c:v>4</c:v>
                </c:pt>
                <c:pt idx="80">
                  <c:v>4</c:v>
                </c:pt>
                <c:pt idx="81">
                  <c:v>4</c:v>
                </c:pt>
                <c:pt idx="82">
                  <c:v>4</c:v>
                </c:pt>
                <c:pt idx="83">
                  <c:v>4</c:v>
                </c:pt>
                <c:pt idx="84">
                  <c:v>4</c:v>
                </c:pt>
                <c:pt idx="85">
                  <c:v>4</c:v>
                </c:pt>
                <c:pt idx="86">
                  <c:v>4</c:v>
                </c:pt>
                <c:pt idx="87">
                  <c:v>4</c:v>
                </c:pt>
                <c:pt idx="88">
                  <c:v>4</c:v>
                </c:pt>
                <c:pt idx="89">
                  <c:v>4</c:v>
                </c:pt>
                <c:pt idx="90">
                  <c:v>4</c:v>
                </c:pt>
                <c:pt idx="91">
                  <c:v>4</c:v>
                </c:pt>
                <c:pt idx="92">
                  <c:v>4</c:v>
                </c:pt>
                <c:pt idx="93">
                  <c:v>4</c:v>
                </c:pt>
                <c:pt idx="94">
                  <c:v>4</c:v>
                </c:pt>
                <c:pt idx="95">
                  <c:v>4</c:v>
                </c:pt>
                <c:pt idx="96">
                  <c:v>4</c:v>
                </c:pt>
                <c:pt idx="97">
                  <c:v>4</c:v>
                </c:pt>
                <c:pt idx="98">
                  <c:v>4</c:v>
                </c:pt>
                <c:pt idx="99">
                  <c:v>4</c:v>
                </c:pt>
                <c:pt idx="100">
                  <c:v>4</c:v>
                </c:pt>
                <c:pt idx="101">
                  <c:v>4</c:v>
                </c:pt>
                <c:pt idx="102">
                  <c:v>4</c:v>
                </c:pt>
                <c:pt idx="103">
                  <c:v>4</c:v>
                </c:pt>
                <c:pt idx="104">
                  <c:v>4</c:v>
                </c:pt>
                <c:pt idx="105">
                  <c:v>4</c:v>
                </c:pt>
                <c:pt idx="106">
                  <c:v>4</c:v>
                </c:pt>
                <c:pt idx="107">
                  <c:v>4</c:v>
                </c:pt>
                <c:pt idx="108">
                  <c:v>4</c:v>
                </c:pt>
                <c:pt idx="109">
                  <c:v>4</c:v>
                </c:pt>
                <c:pt idx="110">
                  <c:v>4</c:v>
                </c:pt>
                <c:pt idx="111">
                  <c:v>4</c:v>
                </c:pt>
                <c:pt idx="112">
                  <c:v>4</c:v>
                </c:pt>
                <c:pt idx="113">
                  <c:v>4</c:v>
                </c:pt>
                <c:pt idx="114">
                  <c:v>4</c:v>
                </c:pt>
                <c:pt idx="115">
                  <c:v>4</c:v>
                </c:pt>
                <c:pt idx="116">
                  <c:v>4</c:v>
                </c:pt>
              </c:numCache>
            </c:numRef>
          </c:val>
          <c:smooth val="0"/>
        </c:ser>
        <c:dLbls>
          <c:showLegendKey val="0"/>
          <c:showVal val="0"/>
          <c:showCatName val="0"/>
          <c:showSerName val="0"/>
          <c:showPercent val="0"/>
          <c:showBubbleSize val="0"/>
        </c:dLbls>
        <c:marker val="1"/>
        <c:smooth val="0"/>
        <c:axId val="373771504"/>
        <c:axId val="373772064"/>
      </c:lineChart>
      <c:catAx>
        <c:axId val="373771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3772064"/>
        <c:crosses val="autoZero"/>
        <c:auto val="1"/>
        <c:lblAlgn val="ctr"/>
        <c:lblOffset val="100"/>
        <c:noMultiLvlLbl val="0"/>
      </c:catAx>
      <c:valAx>
        <c:axId val="37377206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377150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Tables!Disk Bytes/sec Table</c:name>
    <c:fmtId val="13"/>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Disk</a:t>
            </a:r>
            <a:r>
              <a:rPr lang="pt-PT" sz="1100" baseline="0">
                <a:solidFill>
                  <a:sysClr val="windowText" lastClr="000000"/>
                </a:solidFill>
              </a:rPr>
              <a:t> IO</a:t>
            </a:r>
            <a:endParaRPr lang="pt-PT" sz="1100">
              <a:solidFill>
                <a:sysClr val="windowText" lastClr="000000"/>
              </a:solidFill>
            </a:endParaRPr>
          </a:p>
        </c:rich>
      </c:tx>
      <c:layout>
        <c:manualLayout>
          <c:xMode val="edge"/>
          <c:yMode val="edge"/>
          <c:x val="0.1933100029163021"/>
          <c:y val="5.039682539682539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12700" cap="rnd">
            <a:solidFill>
              <a:schemeClr val="accent1">
                <a:lumMod val="60000"/>
                <a:lumOff val="40000"/>
              </a:schemeClr>
            </a:solidFill>
            <a:round/>
          </a:ln>
          <a:effectLst/>
        </c:spPr>
        <c:marker>
          <c:spPr>
            <a:solidFill>
              <a:schemeClr val="accent1">
                <a:lumMod val="60000"/>
                <a:lumOff val="40000"/>
              </a:schemeClr>
            </a:solidFill>
            <a:ln w="12700">
              <a:solidFill>
                <a:schemeClr val="accent1">
                  <a:lumMod val="60000"/>
                  <a:lumOff val="40000"/>
                </a:schemeClr>
              </a:solidFill>
            </a:ln>
            <a:effectLst/>
          </c:spPr>
        </c:marker>
      </c:pivotFmt>
      <c:pivotFmt>
        <c:idx val="5"/>
        <c:spPr>
          <a:solidFill>
            <a:schemeClr val="accent1"/>
          </a:solidFill>
          <a:ln w="12700" cap="rnd">
            <a:solidFill>
              <a:schemeClr val="accent1">
                <a:lumMod val="50000"/>
              </a:schemeClr>
            </a:solidFill>
            <a:round/>
          </a:ln>
          <a:effectLst/>
        </c:spPr>
        <c:marker>
          <c:spPr>
            <a:solidFill>
              <a:schemeClr val="accent1">
                <a:lumMod val="50000"/>
              </a:schemeClr>
            </a:solidFill>
            <a:ln w="12700">
              <a:solidFill>
                <a:schemeClr val="accent1">
                  <a:lumMod val="50000"/>
                </a:schemeClr>
              </a:solidFill>
            </a:ln>
            <a:effectLst/>
          </c:spPr>
        </c:marker>
      </c:pivotFmt>
      <c:pivotFmt>
        <c:idx val="6"/>
        <c:spPr>
          <a:ln w="19050" cap="rnd">
            <a:solidFill>
              <a:schemeClr val="accent1">
                <a:lumMod val="60000"/>
                <a:lumOff val="40000"/>
                <a:alpha val="75000"/>
              </a:schemeClr>
            </a:solidFill>
            <a:round/>
          </a:ln>
          <a:effectLst/>
        </c:spPr>
        <c:marker>
          <c:symbol val="none"/>
        </c:marker>
      </c:pivotFmt>
      <c:pivotFmt>
        <c:idx val="7"/>
        <c:spPr>
          <a:ln w="19050" cap="rnd">
            <a:solidFill>
              <a:schemeClr val="accent1">
                <a:lumMod val="50000"/>
              </a:schemeClr>
            </a:solidFill>
            <a:round/>
          </a:ln>
          <a:effectLst/>
        </c:spPr>
        <c:marker>
          <c:symbol val="none"/>
        </c:marker>
      </c:pivotFmt>
      <c:pivotFmt>
        <c:idx val="8"/>
        <c:spPr>
          <a:ln w="12700" cap="rnd">
            <a:solidFill>
              <a:srgbClr val="92D050"/>
            </a:solidFill>
            <a:round/>
          </a:ln>
          <a:effectLst/>
        </c:spPr>
        <c:marker>
          <c:symbol val="none"/>
        </c:marker>
      </c:pivotFmt>
    </c:pivotFmts>
    <c:plotArea>
      <c:layout/>
      <c:lineChart>
        <c:grouping val="standard"/>
        <c:varyColors val="0"/>
        <c:ser>
          <c:idx val="0"/>
          <c:order val="0"/>
          <c:tx>
            <c:strRef>
              <c:f>'Pivot Tables'!$N$5:$N$6</c:f>
              <c:strCache>
                <c:ptCount val="1"/>
                <c:pt idx="0">
                  <c:v>DataNodes</c:v>
                </c:pt>
              </c:strCache>
            </c:strRef>
          </c:tx>
          <c:spPr>
            <a:ln w="19050" cap="rnd">
              <a:solidFill>
                <a:schemeClr val="accent1">
                  <a:lumMod val="60000"/>
                  <a:lumOff val="40000"/>
                  <a:alpha val="75000"/>
                </a:schemeClr>
              </a:solidFill>
              <a:round/>
            </a:ln>
            <a:effectLst/>
          </c:spPr>
          <c:marker>
            <c:symbol val="none"/>
          </c:marker>
          <c:cat>
            <c:strRef>
              <c:f>'Pivot Tables'!$M$7:$M$123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Tables'!$N$7:$N$123</c:f>
              <c:numCache>
                <c:formatCode>General</c:formatCode>
                <c:ptCount val="117"/>
                <c:pt idx="0">
                  <c:v>0</c:v>
                </c:pt>
                <c:pt idx="1">
                  <c:v>0.15979919896197686</c:v>
                </c:pt>
                <c:pt idx="2">
                  <c:v>3.4944837981192585</c:v>
                </c:pt>
                <c:pt idx="3">
                  <c:v>6.4637015240446036</c:v>
                </c:pt>
                <c:pt idx="4">
                  <c:v>10.400908132693447</c:v>
                </c:pt>
                <c:pt idx="5">
                  <c:v>8.1577889864588631</c:v>
                </c:pt>
                <c:pt idx="6">
                  <c:v>12.692628711778099</c:v>
                </c:pt>
                <c:pt idx="7">
                  <c:v>13.670576126453435</c:v>
                </c:pt>
                <c:pt idx="8">
                  <c:v>37.871661173948794</c:v>
                </c:pt>
                <c:pt idx="9">
                  <c:v>41.015229420979509</c:v>
                </c:pt>
                <c:pt idx="10">
                  <c:v>38.506609292778094</c:v>
                </c:pt>
                <c:pt idx="11">
                  <c:v>38.594265056224216</c:v>
                </c:pt>
                <c:pt idx="12">
                  <c:v>12.102004988691231</c:v>
                </c:pt>
                <c:pt idx="13">
                  <c:v>4.2451169721846069</c:v>
                </c:pt>
                <c:pt idx="14">
                  <c:v>5.1860895701615899</c:v>
                </c:pt>
                <c:pt idx="15">
                  <c:v>5.0720030378169678</c:v>
                </c:pt>
                <c:pt idx="16">
                  <c:v>17.438641107726248</c:v>
                </c:pt>
                <c:pt idx="17">
                  <c:v>22.539084744753346</c:v>
                </c:pt>
                <c:pt idx="18">
                  <c:v>22.743414830797501</c:v>
                </c:pt>
                <c:pt idx="19">
                  <c:v>20.484493853195904</c:v>
                </c:pt>
                <c:pt idx="20">
                  <c:v>24.659716262623363</c:v>
                </c:pt>
                <c:pt idx="21">
                  <c:v>38.197347755321367</c:v>
                </c:pt>
                <c:pt idx="22">
                  <c:v>35.223681126335059</c:v>
                </c:pt>
                <c:pt idx="23">
                  <c:v>16.211712418422376</c:v>
                </c:pt>
                <c:pt idx="24">
                  <c:v>12.487347270260802</c:v>
                </c:pt>
                <c:pt idx="25">
                  <c:v>20.46216719770057</c:v>
                </c:pt>
                <c:pt idx="26">
                  <c:v>14.973160346536304</c:v>
                </c:pt>
                <c:pt idx="27">
                  <c:v>15.96882681503809</c:v>
                </c:pt>
                <c:pt idx="28">
                  <c:v>8.6820421961566421</c:v>
                </c:pt>
                <c:pt idx="29">
                  <c:v>8.6307175769895359</c:v>
                </c:pt>
                <c:pt idx="30">
                  <c:v>9.839882248205722</c:v>
                </c:pt>
                <c:pt idx="31">
                  <c:v>8.7142955074705863</c:v>
                </c:pt>
                <c:pt idx="32">
                  <c:v>10.519055070301492</c:v>
                </c:pt>
                <c:pt idx="33">
                  <c:v>10.983921186076973</c:v>
                </c:pt>
                <c:pt idx="34">
                  <c:v>11.826626218102824</c:v>
                </c:pt>
                <c:pt idx="35">
                  <c:v>10.176914055913681</c:v>
                </c:pt>
                <c:pt idx="36">
                  <c:v>11.710601420751665</c:v>
                </c:pt>
                <c:pt idx="37">
                  <c:v>9.9559300021155899</c:v>
                </c:pt>
                <c:pt idx="38">
                  <c:v>9.4613077079018559</c:v>
                </c:pt>
                <c:pt idx="39">
                  <c:v>6.9575263767639965</c:v>
                </c:pt>
                <c:pt idx="40">
                  <c:v>9.2486194676311992</c:v>
                </c:pt>
                <c:pt idx="41">
                  <c:v>5.8518665728310122</c:v>
                </c:pt>
                <c:pt idx="42">
                  <c:v>9.0726914596310628</c:v>
                </c:pt>
                <c:pt idx="43">
                  <c:v>8.0486996918474727</c:v>
                </c:pt>
                <c:pt idx="44">
                  <c:v>12.934497704731569</c:v>
                </c:pt>
                <c:pt idx="45">
                  <c:v>12.305696569351319</c:v>
                </c:pt>
                <c:pt idx="46">
                  <c:v>15.225860724977412</c:v>
                </c:pt>
                <c:pt idx="47">
                  <c:v>8.7537591255366625</c:v>
                </c:pt>
                <c:pt idx="48">
                  <c:v>12.718441201558559</c:v>
                </c:pt>
                <c:pt idx="49">
                  <c:v>13.748301213226094</c:v>
                </c:pt>
                <c:pt idx="50">
                  <c:v>14.979116082228099</c:v>
                </c:pt>
                <c:pt idx="51">
                  <c:v>13.671543032992293</c:v>
                </c:pt>
                <c:pt idx="52">
                  <c:v>7.0471721191386765</c:v>
                </c:pt>
                <c:pt idx="53">
                  <c:v>3.0005596969309716</c:v>
                </c:pt>
                <c:pt idx="54">
                  <c:v>2.2145428885243073</c:v>
                </c:pt>
                <c:pt idx="55">
                  <c:v>0.11718516283546357</c:v>
                </c:pt>
                <c:pt idx="56">
                  <c:v>9.4551627405648181E-2</c:v>
                </c:pt>
                <c:pt idx="57">
                  <c:v>0.11576456787462601</c:v>
                </c:pt>
                <c:pt idx="58">
                  <c:v>0.10106373612340028</c:v>
                </c:pt>
                <c:pt idx="59">
                  <c:v>9.3000849473351604E-2</c:v>
                </c:pt>
                <c:pt idx="60">
                  <c:v>9.9976275732368142E-2</c:v>
                </c:pt>
                <c:pt idx="61">
                  <c:v>0.10312588197824039</c:v>
                </c:pt>
                <c:pt idx="62">
                  <c:v>9.8324250649367825E-2</c:v>
                </c:pt>
                <c:pt idx="63">
                  <c:v>0.20452003405594404</c:v>
                </c:pt>
                <c:pt idx="64">
                  <c:v>1.9477108511090861</c:v>
                </c:pt>
                <c:pt idx="65">
                  <c:v>0.79939859351391707</c:v>
                </c:pt>
                <c:pt idx="66">
                  <c:v>0.11249382730275301</c:v>
                </c:pt>
                <c:pt idx="67">
                  <c:v>1.9344015357525026</c:v>
                </c:pt>
                <c:pt idx="68">
                  <c:v>1.7221486117545983</c:v>
                </c:pt>
                <c:pt idx="69">
                  <c:v>0.13950655553525743</c:v>
                </c:pt>
                <c:pt idx="70">
                  <c:v>0.108176941125082</c:v>
                </c:pt>
                <c:pt idx="71">
                  <c:v>9.8139343148645128E-2</c:v>
                </c:pt>
                <c:pt idx="72">
                  <c:v>2.4650407015809424</c:v>
                </c:pt>
                <c:pt idx="73">
                  <c:v>3.3213215111686885</c:v>
                </c:pt>
                <c:pt idx="74">
                  <c:v>2.789615536480206</c:v>
                </c:pt>
                <c:pt idx="75">
                  <c:v>3.1379422149050495</c:v>
                </c:pt>
                <c:pt idx="76">
                  <c:v>1.712633720695361</c:v>
                </c:pt>
                <c:pt idx="77">
                  <c:v>4.9575400893785986</c:v>
                </c:pt>
                <c:pt idx="78">
                  <c:v>2.1365340091534932</c:v>
                </c:pt>
                <c:pt idx="79">
                  <c:v>9.449598631298997</c:v>
                </c:pt>
                <c:pt idx="80">
                  <c:v>10.392714866854408</c:v>
                </c:pt>
                <c:pt idx="81">
                  <c:v>4.7823502769464792</c:v>
                </c:pt>
                <c:pt idx="82">
                  <c:v>11.224717979619637</c:v>
                </c:pt>
                <c:pt idx="83">
                  <c:v>12.162758352653615</c:v>
                </c:pt>
                <c:pt idx="84">
                  <c:v>13.97909306310649</c:v>
                </c:pt>
                <c:pt idx="85">
                  <c:v>14.014882597395687</c:v>
                </c:pt>
                <c:pt idx="86">
                  <c:v>7.2719364034967411</c:v>
                </c:pt>
                <c:pt idx="87">
                  <c:v>11.762846012754288</c:v>
                </c:pt>
                <c:pt idx="88">
                  <c:v>7.5188347436029606</c:v>
                </c:pt>
                <c:pt idx="89">
                  <c:v>12.769402439330872</c:v>
                </c:pt>
                <c:pt idx="90">
                  <c:v>9.603507123703718</c:v>
                </c:pt>
                <c:pt idx="91">
                  <c:v>11.047904138151837</c:v>
                </c:pt>
                <c:pt idx="92">
                  <c:v>5.0412490820576146</c:v>
                </c:pt>
                <c:pt idx="93">
                  <c:v>5.6590544555994331</c:v>
                </c:pt>
                <c:pt idx="94">
                  <c:v>4.4339392349504942</c:v>
                </c:pt>
                <c:pt idx="95">
                  <c:v>6.4563673617817257</c:v>
                </c:pt>
                <c:pt idx="96">
                  <c:v>4.7511989066691829</c:v>
                </c:pt>
                <c:pt idx="97">
                  <c:v>5.7394454162693922</c:v>
                </c:pt>
                <c:pt idx="98">
                  <c:v>4.5142268666549814</c:v>
                </c:pt>
                <c:pt idx="99">
                  <c:v>3.5290723163091613</c:v>
                </c:pt>
                <c:pt idx="100">
                  <c:v>3.6912906582632261</c:v>
                </c:pt>
                <c:pt idx="101">
                  <c:v>4.5996742201166123</c:v>
                </c:pt>
                <c:pt idx="102">
                  <c:v>3.9057083852587056</c:v>
                </c:pt>
                <c:pt idx="103">
                  <c:v>4.6984894534523169</c:v>
                </c:pt>
                <c:pt idx="104">
                  <c:v>4.5877778511926461</c:v>
                </c:pt>
                <c:pt idx="105">
                  <c:v>3.228144303752809</c:v>
                </c:pt>
                <c:pt idx="106">
                  <c:v>4.0598503053644155</c:v>
                </c:pt>
                <c:pt idx="107">
                  <c:v>3.4244182425182288</c:v>
                </c:pt>
                <c:pt idx="108">
                  <c:v>4.0856565218355474</c:v>
                </c:pt>
                <c:pt idx="109">
                  <c:v>4.8828698747833581</c:v>
                </c:pt>
                <c:pt idx="110">
                  <c:v>3.3805615481153724</c:v>
                </c:pt>
                <c:pt idx="111">
                  <c:v>4.7247918141452772</c:v>
                </c:pt>
                <c:pt idx="112">
                  <c:v>4.880995396080241</c:v>
                </c:pt>
                <c:pt idx="113">
                  <c:v>3.3138896734675845</c:v>
                </c:pt>
                <c:pt idx="114">
                  <c:v>3.7491946651356258</c:v>
                </c:pt>
                <c:pt idx="115">
                  <c:v>5.2958190239619372</c:v>
                </c:pt>
                <c:pt idx="116">
                  <c:v>4.9264170536985965</c:v>
                </c:pt>
              </c:numCache>
            </c:numRef>
          </c:val>
          <c:smooth val="0"/>
        </c:ser>
        <c:ser>
          <c:idx val="1"/>
          <c:order val="1"/>
          <c:tx>
            <c:strRef>
              <c:f>'Pivot Tables'!$O$5:$O$6</c:f>
              <c:strCache>
                <c:ptCount val="1"/>
                <c:pt idx="0">
                  <c:v>NameNodes</c:v>
                </c:pt>
              </c:strCache>
            </c:strRef>
          </c:tx>
          <c:spPr>
            <a:ln w="19050" cap="rnd">
              <a:solidFill>
                <a:schemeClr val="accent1">
                  <a:lumMod val="50000"/>
                </a:schemeClr>
              </a:solidFill>
              <a:round/>
            </a:ln>
            <a:effectLst/>
          </c:spPr>
          <c:marker>
            <c:symbol val="none"/>
          </c:marker>
          <c:cat>
            <c:strRef>
              <c:f>'Pivot Tables'!$M$7:$M$123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Tables'!$O$7:$O$123</c:f>
              <c:numCache>
                <c:formatCode>General</c:formatCode>
                <c:ptCount val="117"/>
                <c:pt idx="0">
                  <c:v>0</c:v>
                </c:pt>
                <c:pt idx="1">
                  <c:v>7.7651442411629454E-2</c:v>
                </c:pt>
                <c:pt idx="2">
                  <c:v>0.10502303798081436</c:v>
                </c:pt>
                <c:pt idx="3">
                  <c:v>0.50489969665372791</c:v>
                </c:pt>
                <c:pt idx="4">
                  <c:v>6.5929019601424652E-2</c:v>
                </c:pt>
                <c:pt idx="5">
                  <c:v>7.1981800316000974E-2</c:v>
                </c:pt>
                <c:pt idx="6">
                  <c:v>6.6009405198553112E-2</c:v>
                </c:pt>
                <c:pt idx="7">
                  <c:v>7.0051998034704535E-2</c:v>
                </c:pt>
                <c:pt idx="8">
                  <c:v>5.0932434828165951E-2</c:v>
                </c:pt>
                <c:pt idx="9">
                  <c:v>5.8524104582343195E-2</c:v>
                </c:pt>
                <c:pt idx="10">
                  <c:v>5.5775078462411982E-2</c:v>
                </c:pt>
                <c:pt idx="11">
                  <c:v>6.6929283145485782E-2</c:v>
                </c:pt>
                <c:pt idx="12">
                  <c:v>0.18953816078751459</c:v>
                </c:pt>
                <c:pt idx="13">
                  <c:v>8.4530005653968787E-2</c:v>
                </c:pt>
                <c:pt idx="14">
                  <c:v>8.0156087500365319E-2</c:v>
                </c:pt>
                <c:pt idx="15">
                  <c:v>0.1042904806302276</c:v>
                </c:pt>
                <c:pt idx="16">
                  <c:v>0.22195477467710667</c:v>
                </c:pt>
                <c:pt idx="17">
                  <c:v>6.1874407706304611E-2</c:v>
                </c:pt>
                <c:pt idx="18">
                  <c:v>0.14219227055963871</c:v>
                </c:pt>
                <c:pt idx="19">
                  <c:v>6.5030147832442972E-2</c:v>
                </c:pt>
                <c:pt idx="20">
                  <c:v>4.2125199914021187E-2</c:v>
                </c:pt>
                <c:pt idx="21">
                  <c:v>8.4634801571202081E-2</c:v>
                </c:pt>
                <c:pt idx="22">
                  <c:v>5.8443243338198586E-2</c:v>
                </c:pt>
                <c:pt idx="23">
                  <c:v>7.197674511203421E-2</c:v>
                </c:pt>
                <c:pt idx="24">
                  <c:v>6.6931439514148164E-2</c:v>
                </c:pt>
                <c:pt idx="25">
                  <c:v>5.9622919212309222E-2</c:v>
                </c:pt>
                <c:pt idx="26">
                  <c:v>4.6940444535817798E-2</c:v>
                </c:pt>
                <c:pt idx="27">
                  <c:v>6.266652275406645E-2</c:v>
                </c:pt>
                <c:pt idx="28">
                  <c:v>0.47456908103897094</c:v>
                </c:pt>
                <c:pt idx="29">
                  <c:v>7.7226303737856952E-2</c:v>
                </c:pt>
                <c:pt idx="30">
                  <c:v>4.9201605485604268E-2</c:v>
                </c:pt>
                <c:pt idx="31">
                  <c:v>5.5132171864306551E-2</c:v>
                </c:pt>
                <c:pt idx="32">
                  <c:v>3.711616928976972E-2</c:v>
                </c:pt>
                <c:pt idx="33">
                  <c:v>6.6879093574733109E-2</c:v>
                </c:pt>
                <c:pt idx="34">
                  <c:v>6.7943085133949574E-2</c:v>
                </c:pt>
                <c:pt idx="35">
                  <c:v>4.9038620885102142E-2</c:v>
                </c:pt>
                <c:pt idx="36">
                  <c:v>6.6870400412407618E-2</c:v>
                </c:pt>
                <c:pt idx="37">
                  <c:v>6.9987533683398509E-2</c:v>
                </c:pt>
                <c:pt idx="38">
                  <c:v>4.5917010619306191E-2</c:v>
                </c:pt>
                <c:pt idx="39">
                  <c:v>8.6111171639706052E-2</c:v>
                </c:pt>
                <c:pt idx="40">
                  <c:v>0.53657916435145314</c:v>
                </c:pt>
                <c:pt idx="41">
                  <c:v>6.7676647801561143E-2</c:v>
                </c:pt>
                <c:pt idx="42">
                  <c:v>7.2694170097259855E-2</c:v>
                </c:pt>
                <c:pt idx="43">
                  <c:v>0.24197856089245184</c:v>
                </c:pt>
                <c:pt idx="44">
                  <c:v>4.096116060982561E-2</c:v>
                </c:pt>
                <c:pt idx="45">
                  <c:v>6.6167558215377301E-2</c:v>
                </c:pt>
                <c:pt idx="46">
                  <c:v>6.2086877585494048E-2</c:v>
                </c:pt>
                <c:pt idx="47">
                  <c:v>6.9808116603095827E-2</c:v>
                </c:pt>
                <c:pt idx="48">
                  <c:v>6.6435114445145396E-2</c:v>
                </c:pt>
                <c:pt idx="49">
                  <c:v>6.7946515879033373E-2</c:v>
                </c:pt>
                <c:pt idx="50">
                  <c:v>5.2599830455915486E-2</c:v>
                </c:pt>
                <c:pt idx="51">
                  <c:v>0.1409654770802409</c:v>
                </c:pt>
                <c:pt idx="52">
                  <c:v>0.55311992989901504</c:v>
                </c:pt>
                <c:pt idx="53">
                  <c:v>8.8056011486916289E-2</c:v>
                </c:pt>
                <c:pt idx="54">
                  <c:v>6.4568255433097757E-2</c:v>
                </c:pt>
                <c:pt idx="55">
                  <c:v>7.5721773170419518E-2</c:v>
                </c:pt>
                <c:pt idx="56">
                  <c:v>5.5142311460406268E-2</c:v>
                </c:pt>
                <c:pt idx="57">
                  <c:v>6.3357837885183052E-2</c:v>
                </c:pt>
                <c:pt idx="58">
                  <c:v>7.5242753685141509E-2</c:v>
                </c:pt>
                <c:pt idx="59">
                  <c:v>7.6044257994215339E-2</c:v>
                </c:pt>
                <c:pt idx="60">
                  <c:v>6.2672393025412262E-2</c:v>
                </c:pt>
                <c:pt idx="61">
                  <c:v>7.3554790521272548E-2</c:v>
                </c:pt>
                <c:pt idx="62">
                  <c:v>4.3888663274807477E-2</c:v>
                </c:pt>
                <c:pt idx="63">
                  <c:v>6.4450989252782684E-2</c:v>
                </c:pt>
                <c:pt idx="64">
                  <c:v>0.50424450162251999</c:v>
                </c:pt>
                <c:pt idx="65">
                  <c:v>7.0343902143801415E-2</c:v>
                </c:pt>
                <c:pt idx="66">
                  <c:v>8.3092007074723959E-2</c:v>
                </c:pt>
                <c:pt idx="67">
                  <c:v>6.7219347228118634E-2</c:v>
                </c:pt>
                <c:pt idx="68">
                  <c:v>4.0123737364090119E-2</c:v>
                </c:pt>
                <c:pt idx="69">
                  <c:v>9.2557958094797887E-2</c:v>
                </c:pt>
                <c:pt idx="70">
                  <c:v>8.6341239688172131E-2</c:v>
                </c:pt>
                <c:pt idx="71">
                  <c:v>6.1192907262754483E-2</c:v>
                </c:pt>
                <c:pt idx="72">
                  <c:v>0.12817122311819013</c:v>
                </c:pt>
                <c:pt idx="73">
                  <c:v>0.10547190075721734</c:v>
                </c:pt>
                <c:pt idx="74">
                  <c:v>5.3706367358821006E-2</c:v>
                </c:pt>
                <c:pt idx="75">
                  <c:v>0.10077637281094719</c:v>
                </c:pt>
                <c:pt idx="76">
                  <c:v>0.50249808017466246</c:v>
                </c:pt>
                <c:pt idx="77">
                  <c:v>5.7581977006177516E-2</c:v>
                </c:pt>
                <c:pt idx="78">
                  <c:v>5.2335246795189229E-2</c:v>
                </c:pt>
                <c:pt idx="79">
                  <c:v>6.6637490222766702E-2</c:v>
                </c:pt>
                <c:pt idx="80">
                  <c:v>3.8161846983974283E-2</c:v>
                </c:pt>
                <c:pt idx="81">
                  <c:v>6.3554312784034048E-2</c:v>
                </c:pt>
                <c:pt idx="82">
                  <c:v>5.8018808713852205E-2</c:v>
                </c:pt>
                <c:pt idx="83">
                  <c:v>5.1817976593303033E-2</c:v>
                </c:pt>
                <c:pt idx="84">
                  <c:v>5.6507504747401398E-2</c:v>
                </c:pt>
                <c:pt idx="85">
                  <c:v>6.9246610036784548E-2</c:v>
                </c:pt>
                <c:pt idx="86">
                  <c:v>3.797710334817659E-2</c:v>
                </c:pt>
                <c:pt idx="87">
                  <c:v>6.1434789431214998E-2</c:v>
                </c:pt>
                <c:pt idx="88">
                  <c:v>0.28375922564992057</c:v>
                </c:pt>
                <c:pt idx="89">
                  <c:v>5.9491512610220419E-2</c:v>
                </c:pt>
                <c:pt idx="90">
                  <c:v>5.2631900145895964E-2</c:v>
                </c:pt>
                <c:pt idx="91">
                  <c:v>0.25638058496942645</c:v>
                </c:pt>
                <c:pt idx="92">
                  <c:v>4.6800518731376937E-2</c:v>
                </c:pt>
                <c:pt idx="93">
                  <c:v>6.7517902714188963E-2</c:v>
                </c:pt>
                <c:pt idx="94">
                  <c:v>6.2048903518164521E-2</c:v>
                </c:pt>
                <c:pt idx="95">
                  <c:v>6.5856522257838904E-2</c:v>
                </c:pt>
                <c:pt idx="96">
                  <c:v>6.8258773877523923E-2</c:v>
                </c:pt>
                <c:pt idx="97">
                  <c:v>7.52182054506111E-2</c:v>
                </c:pt>
                <c:pt idx="98">
                  <c:v>6.4130553159226736E-2</c:v>
                </c:pt>
                <c:pt idx="99">
                  <c:v>7.6497365189615738E-2</c:v>
                </c:pt>
                <c:pt idx="100">
                  <c:v>0.4981330742940111</c:v>
                </c:pt>
                <c:pt idx="101">
                  <c:v>8.2785073204641443E-2</c:v>
                </c:pt>
                <c:pt idx="102">
                  <c:v>6.8998804079473244E-2</c:v>
                </c:pt>
                <c:pt idx="103">
                  <c:v>0.28880460093386301</c:v>
                </c:pt>
                <c:pt idx="104">
                  <c:v>4.8524701049892066E-2</c:v>
                </c:pt>
                <c:pt idx="105">
                  <c:v>5.4919100128614895E-2</c:v>
                </c:pt>
                <c:pt idx="106">
                  <c:v>6.6559455578880863E-2</c:v>
                </c:pt>
                <c:pt idx="107">
                  <c:v>6.0377056417991189E-2</c:v>
                </c:pt>
                <c:pt idx="108">
                  <c:v>0.13571059372885511</c:v>
                </c:pt>
                <c:pt idx="109">
                  <c:v>0.1013817471219472</c:v>
                </c:pt>
                <c:pt idx="110">
                  <c:v>3.9680543772940696E-2</c:v>
                </c:pt>
                <c:pt idx="111">
                  <c:v>5.7263822607056404E-2</c:v>
                </c:pt>
                <c:pt idx="112">
                  <c:v>0.54063597776514782</c:v>
                </c:pt>
                <c:pt idx="113">
                  <c:v>6.3371322421039489E-2</c:v>
                </c:pt>
                <c:pt idx="114">
                  <c:v>7.3731580947742306E-2</c:v>
                </c:pt>
                <c:pt idx="115">
                  <c:v>1.1151867888673903</c:v>
                </c:pt>
                <c:pt idx="116">
                  <c:v>0.92131370192736117</c:v>
                </c:pt>
              </c:numCache>
            </c:numRef>
          </c:val>
          <c:smooth val="0"/>
        </c:ser>
        <c:ser>
          <c:idx val="2"/>
          <c:order val="2"/>
          <c:tx>
            <c:strRef>
              <c:f>'Pivot Tables'!$P$5:$P$6</c:f>
              <c:strCache>
                <c:ptCount val="1"/>
                <c:pt idx="0">
                  <c:v>Threshold</c:v>
                </c:pt>
              </c:strCache>
            </c:strRef>
          </c:tx>
          <c:spPr>
            <a:ln w="12700" cap="rnd">
              <a:solidFill>
                <a:srgbClr val="92D050"/>
              </a:solidFill>
              <a:round/>
            </a:ln>
            <a:effectLst/>
          </c:spPr>
          <c:marker>
            <c:symbol val="none"/>
          </c:marker>
          <c:cat>
            <c:strRef>
              <c:f>'Pivot Tables'!$M$7:$M$123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Tables'!$P$7:$P$123</c:f>
              <c:numCache>
                <c:formatCode>General</c:formatCode>
                <c:ptCount val="117"/>
                <c:pt idx="0">
                  <c:v>200</c:v>
                </c:pt>
                <c:pt idx="1">
                  <c:v>200</c:v>
                </c:pt>
                <c:pt idx="2">
                  <c:v>200</c:v>
                </c:pt>
                <c:pt idx="3">
                  <c:v>200</c:v>
                </c:pt>
                <c:pt idx="4">
                  <c:v>200</c:v>
                </c:pt>
                <c:pt idx="5">
                  <c:v>200</c:v>
                </c:pt>
                <c:pt idx="6">
                  <c:v>200</c:v>
                </c:pt>
                <c:pt idx="7">
                  <c:v>200</c:v>
                </c:pt>
                <c:pt idx="8">
                  <c:v>200</c:v>
                </c:pt>
                <c:pt idx="9">
                  <c:v>200</c:v>
                </c:pt>
                <c:pt idx="10">
                  <c:v>200</c:v>
                </c:pt>
                <c:pt idx="11">
                  <c:v>200</c:v>
                </c:pt>
                <c:pt idx="12">
                  <c:v>200</c:v>
                </c:pt>
                <c:pt idx="13">
                  <c:v>200</c:v>
                </c:pt>
                <c:pt idx="14">
                  <c:v>200</c:v>
                </c:pt>
                <c:pt idx="15">
                  <c:v>200</c:v>
                </c:pt>
                <c:pt idx="16">
                  <c:v>200</c:v>
                </c:pt>
                <c:pt idx="17">
                  <c:v>200</c:v>
                </c:pt>
                <c:pt idx="18">
                  <c:v>200</c:v>
                </c:pt>
                <c:pt idx="19">
                  <c:v>200</c:v>
                </c:pt>
                <c:pt idx="20">
                  <c:v>200</c:v>
                </c:pt>
                <c:pt idx="21">
                  <c:v>200</c:v>
                </c:pt>
                <c:pt idx="22">
                  <c:v>200</c:v>
                </c:pt>
                <c:pt idx="23">
                  <c:v>200</c:v>
                </c:pt>
                <c:pt idx="24">
                  <c:v>200</c:v>
                </c:pt>
                <c:pt idx="25">
                  <c:v>200</c:v>
                </c:pt>
                <c:pt idx="26">
                  <c:v>200</c:v>
                </c:pt>
                <c:pt idx="27">
                  <c:v>200</c:v>
                </c:pt>
                <c:pt idx="28">
                  <c:v>200</c:v>
                </c:pt>
                <c:pt idx="29">
                  <c:v>200</c:v>
                </c:pt>
                <c:pt idx="30">
                  <c:v>200</c:v>
                </c:pt>
                <c:pt idx="31">
                  <c:v>200</c:v>
                </c:pt>
                <c:pt idx="32">
                  <c:v>200</c:v>
                </c:pt>
                <c:pt idx="33">
                  <c:v>200</c:v>
                </c:pt>
                <c:pt idx="34">
                  <c:v>200</c:v>
                </c:pt>
                <c:pt idx="35">
                  <c:v>200</c:v>
                </c:pt>
                <c:pt idx="36">
                  <c:v>200</c:v>
                </c:pt>
                <c:pt idx="37">
                  <c:v>200</c:v>
                </c:pt>
                <c:pt idx="38">
                  <c:v>200</c:v>
                </c:pt>
                <c:pt idx="39">
                  <c:v>200</c:v>
                </c:pt>
                <c:pt idx="40">
                  <c:v>200</c:v>
                </c:pt>
                <c:pt idx="41">
                  <c:v>200</c:v>
                </c:pt>
                <c:pt idx="42">
                  <c:v>200</c:v>
                </c:pt>
                <c:pt idx="43">
                  <c:v>200</c:v>
                </c:pt>
                <c:pt idx="44">
                  <c:v>200</c:v>
                </c:pt>
                <c:pt idx="45">
                  <c:v>200</c:v>
                </c:pt>
                <c:pt idx="46">
                  <c:v>200</c:v>
                </c:pt>
                <c:pt idx="47">
                  <c:v>200</c:v>
                </c:pt>
                <c:pt idx="48">
                  <c:v>200</c:v>
                </c:pt>
                <c:pt idx="49">
                  <c:v>200</c:v>
                </c:pt>
                <c:pt idx="50">
                  <c:v>200</c:v>
                </c:pt>
                <c:pt idx="51">
                  <c:v>200</c:v>
                </c:pt>
                <c:pt idx="52">
                  <c:v>200</c:v>
                </c:pt>
                <c:pt idx="53">
                  <c:v>200</c:v>
                </c:pt>
                <c:pt idx="54">
                  <c:v>200</c:v>
                </c:pt>
                <c:pt idx="55">
                  <c:v>200</c:v>
                </c:pt>
                <c:pt idx="56">
                  <c:v>200</c:v>
                </c:pt>
                <c:pt idx="57">
                  <c:v>200</c:v>
                </c:pt>
                <c:pt idx="58">
                  <c:v>200</c:v>
                </c:pt>
                <c:pt idx="59">
                  <c:v>200</c:v>
                </c:pt>
                <c:pt idx="60">
                  <c:v>200</c:v>
                </c:pt>
                <c:pt idx="61">
                  <c:v>200</c:v>
                </c:pt>
                <c:pt idx="62">
                  <c:v>200</c:v>
                </c:pt>
                <c:pt idx="63">
                  <c:v>200</c:v>
                </c:pt>
                <c:pt idx="64">
                  <c:v>200</c:v>
                </c:pt>
                <c:pt idx="65">
                  <c:v>200</c:v>
                </c:pt>
                <c:pt idx="66">
                  <c:v>200</c:v>
                </c:pt>
                <c:pt idx="67">
                  <c:v>200</c:v>
                </c:pt>
                <c:pt idx="68">
                  <c:v>200</c:v>
                </c:pt>
                <c:pt idx="69">
                  <c:v>200</c:v>
                </c:pt>
                <c:pt idx="70">
                  <c:v>200</c:v>
                </c:pt>
                <c:pt idx="71">
                  <c:v>200</c:v>
                </c:pt>
                <c:pt idx="72">
                  <c:v>200</c:v>
                </c:pt>
                <c:pt idx="73">
                  <c:v>200</c:v>
                </c:pt>
                <c:pt idx="74">
                  <c:v>200</c:v>
                </c:pt>
                <c:pt idx="75">
                  <c:v>200</c:v>
                </c:pt>
                <c:pt idx="76">
                  <c:v>200</c:v>
                </c:pt>
                <c:pt idx="77">
                  <c:v>200</c:v>
                </c:pt>
                <c:pt idx="78">
                  <c:v>200</c:v>
                </c:pt>
                <c:pt idx="79">
                  <c:v>200</c:v>
                </c:pt>
                <c:pt idx="80">
                  <c:v>200</c:v>
                </c:pt>
                <c:pt idx="81">
                  <c:v>200</c:v>
                </c:pt>
                <c:pt idx="82">
                  <c:v>200</c:v>
                </c:pt>
                <c:pt idx="83">
                  <c:v>200</c:v>
                </c:pt>
                <c:pt idx="84">
                  <c:v>200</c:v>
                </c:pt>
                <c:pt idx="85">
                  <c:v>200</c:v>
                </c:pt>
                <c:pt idx="86">
                  <c:v>200</c:v>
                </c:pt>
                <c:pt idx="87">
                  <c:v>200</c:v>
                </c:pt>
                <c:pt idx="88">
                  <c:v>200</c:v>
                </c:pt>
                <c:pt idx="89">
                  <c:v>200</c:v>
                </c:pt>
                <c:pt idx="90">
                  <c:v>200</c:v>
                </c:pt>
                <c:pt idx="91">
                  <c:v>200</c:v>
                </c:pt>
                <c:pt idx="92">
                  <c:v>200</c:v>
                </c:pt>
                <c:pt idx="93">
                  <c:v>200</c:v>
                </c:pt>
                <c:pt idx="94">
                  <c:v>200</c:v>
                </c:pt>
                <c:pt idx="95">
                  <c:v>200</c:v>
                </c:pt>
                <c:pt idx="96">
                  <c:v>200</c:v>
                </c:pt>
                <c:pt idx="97">
                  <c:v>200</c:v>
                </c:pt>
                <c:pt idx="98">
                  <c:v>200</c:v>
                </c:pt>
                <c:pt idx="99">
                  <c:v>200</c:v>
                </c:pt>
                <c:pt idx="100">
                  <c:v>200</c:v>
                </c:pt>
                <c:pt idx="101">
                  <c:v>200</c:v>
                </c:pt>
                <c:pt idx="102">
                  <c:v>200</c:v>
                </c:pt>
                <c:pt idx="103">
                  <c:v>200</c:v>
                </c:pt>
                <c:pt idx="104">
                  <c:v>200</c:v>
                </c:pt>
                <c:pt idx="105">
                  <c:v>200</c:v>
                </c:pt>
                <c:pt idx="106">
                  <c:v>200</c:v>
                </c:pt>
                <c:pt idx="107">
                  <c:v>200</c:v>
                </c:pt>
                <c:pt idx="108">
                  <c:v>200</c:v>
                </c:pt>
                <c:pt idx="109">
                  <c:v>200</c:v>
                </c:pt>
                <c:pt idx="110">
                  <c:v>200</c:v>
                </c:pt>
                <c:pt idx="111">
                  <c:v>200</c:v>
                </c:pt>
                <c:pt idx="112">
                  <c:v>200</c:v>
                </c:pt>
                <c:pt idx="113">
                  <c:v>200</c:v>
                </c:pt>
                <c:pt idx="114">
                  <c:v>200</c:v>
                </c:pt>
                <c:pt idx="115">
                  <c:v>200</c:v>
                </c:pt>
                <c:pt idx="116">
                  <c:v>200</c:v>
                </c:pt>
              </c:numCache>
            </c:numRef>
          </c:val>
          <c:smooth val="0"/>
        </c:ser>
        <c:dLbls>
          <c:showLegendKey val="0"/>
          <c:showVal val="0"/>
          <c:showCatName val="0"/>
          <c:showSerName val="0"/>
          <c:showPercent val="0"/>
          <c:showBubbleSize val="0"/>
        </c:dLbls>
        <c:smooth val="0"/>
        <c:axId val="373436784"/>
        <c:axId val="373437344"/>
      </c:lineChart>
      <c:catAx>
        <c:axId val="373436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3437344"/>
        <c:crosses val="autoZero"/>
        <c:auto val="1"/>
        <c:lblAlgn val="ctr"/>
        <c:lblOffset val="100"/>
        <c:noMultiLvlLbl val="0"/>
      </c:catAx>
      <c:valAx>
        <c:axId val="37343734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 &quot;MB/s&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343678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Tables!Disk Latency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Average Disk</a:t>
            </a:r>
            <a:r>
              <a:rPr lang="pt-PT" sz="1100" baseline="0">
                <a:solidFill>
                  <a:sysClr val="windowText" lastClr="000000"/>
                </a:solidFill>
              </a:rPr>
              <a:t> Latency</a:t>
            </a:r>
            <a:endParaRPr lang="pt-PT" sz="1100">
              <a:solidFill>
                <a:sysClr val="windowText" lastClr="000000"/>
              </a:solidFill>
            </a:endParaRPr>
          </a:p>
        </c:rich>
      </c:tx>
      <c:layout>
        <c:manualLayout>
          <c:xMode val="edge"/>
          <c:yMode val="edge"/>
          <c:x val="0.19086796442111401"/>
          <c:y val="5.039682539682539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9050" cap="rnd">
            <a:solidFill>
              <a:schemeClr val="accent1">
                <a:lumMod val="60000"/>
                <a:lumOff val="40000"/>
                <a:alpha val="75000"/>
              </a:schemeClr>
            </a:solidFill>
            <a:round/>
          </a:ln>
          <a:effectLst/>
        </c:spPr>
        <c:marker>
          <c:symbol val="none"/>
        </c:marker>
      </c:pivotFmt>
      <c:pivotFmt>
        <c:idx val="5"/>
        <c:spPr>
          <a:ln w="19050" cap="rnd">
            <a:solidFill>
              <a:schemeClr val="accent1">
                <a:lumMod val="50000"/>
                <a:alpha val="75000"/>
              </a:schemeClr>
            </a:solidFill>
            <a:round/>
          </a:ln>
          <a:effectLst/>
        </c:spPr>
        <c:marker>
          <c:symbol val="none"/>
        </c:marker>
      </c:pivotFmt>
      <c:pivotFmt>
        <c:idx val="6"/>
        <c:spPr>
          <a:ln w="12700" cap="rnd">
            <a:solidFill>
              <a:srgbClr val="FF0000"/>
            </a:solidFill>
            <a:round/>
          </a:ln>
          <a:effectLst/>
        </c:spPr>
        <c:marker>
          <c:symbol val="none"/>
        </c:marker>
      </c:pivotFmt>
    </c:pivotFmts>
    <c:plotArea>
      <c:layout/>
      <c:lineChart>
        <c:grouping val="standard"/>
        <c:varyColors val="0"/>
        <c:ser>
          <c:idx val="0"/>
          <c:order val="0"/>
          <c:tx>
            <c:strRef>
              <c:f>'Pivot Tables'!$S$5:$S$6</c:f>
              <c:strCache>
                <c:ptCount val="1"/>
                <c:pt idx="0">
                  <c:v>DataNodes</c:v>
                </c:pt>
              </c:strCache>
            </c:strRef>
          </c:tx>
          <c:spPr>
            <a:ln w="19050" cap="rnd">
              <a:solidFill>
                <a:schemeClr val="accent1">
                  <a:lumMod val="60000"/>
                  <a:lumOff val="40000"/>
                  <a:alpha val="75000"/>
                </a:schemeClr>
              </a:solidFill>
              <a:round/>
            </a:ln>
            <a:effectLst/>
          </c:spPr>
          <c:marker>
            <c:symbol val="none"/>
          </c:marker>
          <c:cat>
            <c:strRef>
              <c:f>'Pivot Tables'!$R$7:$R$123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Tables'!$S$7:$S$123</c:f>
              <c:numCache>
                <c:formatCode>General</c:formatCode>
                <c:ptCount val="117"/>
                <c:pt idx="0">
                  <c:v>0</c:v>
                </c:pt>
                <c:pt idx="1">
                  <c:v>2.3981818918326212</c:v>
                </c:pt>
                <c:pt idx="2">
                  <c:v>6.7407387748380803</c:v>
                </c:pt>
                <c:pt idx="3">
                  <c:v>3.405264091562358</c:v>
                </c:pt>
                <c:pt idx="4">
                  <c:v>5.1565212897169888</c:v>
                </c:pt>
                <c:pt idx="5">
                  <c:v>3.8972477935634302</c:v>
                </c:pt>
                <c:pt idx="6">
                  <c:v>3.5071181261243476</c:v>
                </c:pt>
                <c:pt idx="7">
                  <c:v>3.8850300025726408</c:v>
                </c:pt>
                <c:pt idx="8">
                  <c:v>4.1321164324874999</c:v>
                </c:pt>
                <c:pt idx="9">
                  <c:v>3.2863635919191858</c:v>
                </c:pt>
                <c:pt idx="10">
                  <c:v>1.6675397266324548</c:v>
                </c:pt>
                <c:pt idx="11">
                  <c:v>3.4919996815237693</c:v>
                </c:pt>
                <c:pt idx="12">
                  <c:v>6.6183100735971649</c:v>
                </c:pt>
                <c:pt idx="13">
                  <c:v>3.6574465975008175</c:v>
                </c:pt>
                <c:pt idx="14">
                  <c:v>2.8080021343494779</c:v>
                </c:pt>
                <c:pt idx="15">
                  <c:v>4.5151900449266842</c:v>
                </c:pt>
                <c:pt idx="16">
                  <c:v>5.0669357688684435</c:v>
                </c:pt>
                <c:pt idx="17">
                  <c:v>4.0083999502730094</c:v>
                </c:pt>
                <c:pt idx="18">
                  <c:v>5.4372085162051418</c:v>
                </c:pt>
                <c:pt idx="19">
                  <c:v>4.274419442746507</c:v>
                </c:pt>
                <c:pt idx="20">
                  <c:v>4.6945948475332795</c:v>
                </c:pt>
                <c:pt idx="21">
                  <c:v>4.6864857087944101</c:v>
                </c:pt>
                <c:pt idx="22">
                  <c:v>5.0981482076425708</c:v>
                </c:pt>
                <c:pt idx="23">
                  <c:v>2.4230760097678936</c:v>
                </c:pt>
                <c:pt idx="24">
                  <c:v>3.6172411818281089</c:v>
                </c:pt>
                <c:pt idx="25">
                  <c:v>4.2018517975308578</c:v>
                </c:pt>
                <c:pt idx="26">
                  <c:v>3.105713954467078</c:v>
                </c:pt>
                <c:pt idx="27">
                  <c:v>3.2955554096648849</c:v>
                </c:pt>
                <c:pt idx="28">
                  <c:v>4.8799987149204718</c:v>
                </c:pt>
                <c:pt idx="29">
                  <c:v>3.5108694589371843</c:v>
                </c:pt>
                <c:pt idx="30">
                  <c:v>3.9305267480702311</c:v>
                </c:pt>
                <c:pt idx="31">
                  <c:v>4.1264151391434618</c:v>
                </c:pt>
                <c:pt idx="32">
                  <c:v>3.7328903543110252</c:v>
                </c:pt>
                <c:pt idx="33">
                  <c:v>4.3586970338166005</c:v>
                </c:pt>
                <c:pt idx="34">
                  <c:v>3.9752209571006807</c:v>
                </c:pt>
                <c:pt idx="35">
                  <c:v>3.8764226370370212</c:v>
                </c:pt>
                <c:pt idx="36">
                  <c:v>4.1466676165080569</c:v>
                </c:pt>
                <c:pt idx="37">
                  <c:v>3.4916664222221914</c:v>
                </c:pt>
                <c:pt idx="38">
                  <c:v>4.0815382960683557</c:v>
                </c:pt>
                <c:pt idx="39">
                  <c:v>3.819297895182356</c:v>
                </c:pt>
                <c:pt idx="40">
                  <c:v>2.6759685937737898</c:v>
                </c:pt>
                <c:pt idx="41">
                  <c:v>2.2395972376264948</c:v>
                </c:pt>
                <c:pt idx="42">
                  <c:v>2.680000047277173</c:v>
                </c:pt>
                <c:pt idx="43">
                  <c:v>5.2823526782445978</c:v>
                </c:pt>
                <c:pt idx="44">
                  <c:v>3.9777344584821535</c:v>
                </c:pt>
                <c:pt idx="45">
                  <c:v>2.4943085887726997</c:v>
                </c:pt>
                <c:pt idx="46">
                  <c:v>2.7710144765585438</c:v>
                </c:pt>
                <c:pt idx="47">
                  <c:v>2.4469609702007791</c:v>
                </c:pt>
                <c:pt idx="48">
                  <c:v>2.8455446014772967</c:v>
                </c:pt>
                <c:pt idx="49">
                  <c:v>3.2728818791499186</c:v>
                </c:pt>
                <c:pt idx="50">
                  <c:v>3.8647061863679193</c:v>
                </c:pt>
                <c:pt idx="51">
                  <c:v>3.7527775488535866</c:v>
                </c:pt>
                <c:pt idx="52">
                  <c:v>3.6343764535716132</c:v>
                </c:pt>
                <c:pt idx="53">
                  <c:v>3.3735289064425129</c:v>
                </c:pt>
                <c:pt idx="54">
                  <c:v>1.9060609122334844</c:v>
                </c:pt>
                <c:pt idx="55">
                  <c:v>1.4500009777779019</c:v>
                </c:pt>
                <c:pt idx="56">
                  <c:v>1.2750049238101491</c:v>
                </c:pt>
                <c:pt idx="57">
                  <c:v>1.1142876698415183</c:v>
                </c:pt>
                <c:pt idx="58">
                  <c:v>1.6285739029481598</c:v>
                </c:pt>
                <c:pt idx="59">
                  <c:v>1.3875017634922873</c:v>
                </c:pt>
                <c:pt idx="60">
                  <c:v>1.0142849360543229</c:v>
                </c:pt>
                <c:pt idx="61">
                  <c:v>12.900033384131223</c:v>
                </c:pt>
                <c:pt idx="62">
                  <c:v>1.4249890698398819</c:v>
                </c:pt>
                <c:pt idx="63">
                  <c:v>1.2799950831739786</c:v>
                </c:pt>
                <c:pt idx="64">
                  <c:v>3.3826074688749301</c:v>
                </c:pt>
                <c:pt idx="65">
                  <c:v>2.0410254118029827</c:v>
                </c:pt>
                <c:pt idx="66">
                  <c:v>1.1250033174607388</c:v>
                </c:pt>
                <c:pt idx="67">
                  <c:v>2.58518527830689</c:v>
                </c:pt>
                <c:pt idx="68">
                  <c:v>2.6421883315477248</c:v>
                </c:pt>
                <c:pt idx="69">
                  <c:v>1.4812505849207092</c:v>
                </c:pt>
                <c:pt idx="70">
                  <c:v>1.3999684317420231</c:v>
                </c:pt>
                <c:pt idx="71">
                  <c:v>1.1875025317463532</c:v>
                </c:pt>
                <c:pt idx="72">
                  <c:v>2.428985539636535</c:v>
                </c:pt>
                <c:pt idx="73">
                  <c:v>2.5374995285713688</c:v>
                </c:pt>
                <c:pt idx="74">
                  <c:v>2.5235276780576696</c:v>
                </c:pt>
                <c:pt idx="75">
                  <c:v>2.6650000209523839</c:v>
                </c:pt>
                <c:pt idx="76">
                  <c:v>2.7100005028572069</c:v>
                </c:pt>
                <c:pt idx="77">
                  <c:v>4.046456856792922</c:v>
                </c:pt>
                <c:pt idx="78">
                  <c:v>4.7272059224089684</c:v>
                </c:pt>
                <c:pt idx="79">
                  <c:v>3.0561404047897587</c:v>
                </c:pt>
                <c:pt idx="80">
                  <c:v>3.97825944237387</c:v>
                </c:pt>
                <c:pt idx="81">
                  <c:v>4.1090925852815978</c:v>
                </c:pt>
                <c:pt idx="82">
                  <c:v>3.663235665919748</c:v>
                </c:pt>
                <c:pt idx="83">
                  <c:v>4.0689318774541325</c:v>
                </c:pt>
                <c:pt idx="84">
                  <c:v>3.4097568402633542</c:v>
                </c:pt>
                <c:pt idx="85">
                  <c:v>4.0128211037851793</c:v>
                </c:pt>
                <c:pt idx="86">
                  <c:v>3.9146334819975928</c:v>
                </c:pt>
                <c:pt idx="87">
                  <c:v>4.3974685913602869</c:v>
                </c:pt>
                <c:pt idx="88">
                  <c:v>3.6610170912026008</c:v>
                </c:pt>
                <c:pt idx="89">
                  <c:v>4.104201614939301</c:v>
                </c:pt>
                <c:pt idx="90">
                  <c:v>3.9393106261193576</c:v>
                </c:pt>
                <c:pt idx="91">
                  <c:v>3.7266701028575793</c:v>
                </c:pt>
                <c:pt idx="92">
                  <c:v>2.1809535649283438</c:v>
                </c:pt>
                <c:pt idx="93">
                  <c:v>4.181818218099365</c:v>
                </c:pt>
                <c:pt idx="94">
                  <c:v>3.6832294926549918</c:v>
                </c:pt>
                <c:pt idx="95">
                  <c:v>3.5197367042606347</c:v>
                </c:pt>
                <c:pt idx="96">
                  <c:v>2.861538214407783</c:v>
                </c:pt>
                <c:pt idx="97">
                  <c:v>3.2533324766136476</c:v>
                </c:pt>
                <c:pt idx="98">
                  <c:v>2.8770838309524445</c:v>
                </c:pt>
                <c:pt idx="99">
                  <c:v>3.501960855524441</c:v>
                </c:pt>
                <c:pt idx="100">
                  <c:v>3.0566664198941487</c:v>
                </c:pt>
                <c:pt idx="101">
                  <c:v>3.5288889137213433</c:v>
                </c:pt>
                <c:pt idx="102">
                  <c:v>2.7200005268027883</c:v>
                </c:pt>
                <c:pt idx="103">
                  <c:v>3.5407407200470287</c:v>
                </c:pt>
                <c:pt idx="104">
                  <c:v>2.8079993406983288</c:v>
                </c:pt>
                <c:pt idx="105">
                  <c:v>2.2521126937625779</c:v>
                </c:pt>
                <c:pt idx="106">
                  <c:v>3.7063491730914548</c:v>
                </c:pt>
                <c:pt idx="107">
                  <c:v>2.6717386415458315</c:v>
                </c:pt>
                <c:pt idx="108">
                  <c:v>2.5711529516482377</c:v>
                </c:pt>
                <c:pt idx="109">
                  <c:v>3.8507048037559422</c:v>
                </c:pt>
                <c:pt idx="110">
                  <c:v>3.1037499179364976</c:v>
                </c:pt>
                <c:pt idx="111">
                  <c:v>3.2142862131519907</c:v>
                </c:pt>
                <c:pt idx="112">
                  <c:v>2.6214287909297331</c:v>
                </c:pt>
                <c:pt idx="113">
                  <c:v>2.5613638173160402</c:v>
                </c:pt>
                <c:pt idx="114">
                  <c:v>2.9709691432669469</c:v>
                </c:pt>
                <c:pt idx="115">
                  <c:v>2.8801418944951096</c:v>
                </c:pt>
                <c:pt idx="116">
                  <c:v>2.5978891768982697</c:v>
                </c:pt>
              </c:numCache>
            </c:numRef>
          </c:val>
          <c:smooth val="0"/>
        </c:ser>
        <c:ser>
          <c:idx val="1"/>
          <c:order val="1"/>
          <c:tx>
            <c:strRef>
              <c:f>'Pivot Tables'!$T$5:$T$6</c:f>
              <c:strCache>
                <c:ptCount val="1"/>
                <c:pt idx="0">
                  <c:v>NameNodes</c:v>
                </c:pt>
              </c:strCache>
            </c:strRef>
          </c:tx>
          <c:spPr>
            <a:ln w="19050" cap="rnd">
              <a:solidFill>
                <a:schemeClr val="accent1">
                  <a:lumMod val="50000"/>
                  <a:alpha val="75000"/>
                </a:schemeClr>
              </a:solidFill>
              <a:round/>
            </a:ln>
            <a:effectLst/>
          </c:spPr>
          <c:marker>
            <c:symbol val="none"/>
          </c:marker>
          <c:cat>
            <c:strRef>
              <c:f>'Pivot Tables'!$R$7:$R$123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Tables'!$T$7:$T$123</c:f>
              <c:numCache>
                <c:formatCode>General</c:formatCode>
                <c:ptCount val="117"/>
                <c:pt idx="0">
                  <c:v>0</c:v>
                </c:pt>
                <c:pt idx="1">
                  <c:v>0.95000435343970624</c:v>
                </c:pt>
                <c:pt idx="2">
                  <c:v>0.77778352028291609</c:v>
                </c:pt>
                <c:pt idx="3">
                  <c:v>0.80001438730341423</c:v>
                </c:pt>
                <c:pt idx="4">
                  <c:v>1.1600077663501924</c:v>
                </c:pt>
                <c:pt idx="5">
                  <c:v>1.5368426345865334</c:v>
                </c:pt>
                <c:pt idx="6">
                  <c:v>2.3444398038794816</c:v>
                </c:pt>
                <c:pt idx="7">
                  <c:v>0.81332962708947643</c:v>
                </c:pt>
                <c:pt idx="8">
                  <c:v>6.878846172649574</c:v>
                </c:pt>
                <c:pt idx="9">
                  <c:v>5.1499993467786291</c:v>
                </c:pt>
                <c:pt idx="10">
                  <c:v>5.2916664920634702</c:v>
                </c:pt>
                <c:pt idx="11">
                  <c:v>0.66922987741136419</c:v>
                </c:pt>
                <c:pt idx="12">
                  <c:v>0.8769217230767512</c:v>
                </c:pt>
                <c:pt idx="13">
                  <c:v>0.72631621587307005</c:v>
                </c:pt>
                <c:pt idx="14">
                  <c:v>0.5181778435781389</c:v>
                </c:pt>
                <c:pt idx="15">
                  <c:v>0.93749985449733608</c:v>
                </c:pt>
                <c:pt idx="16">
                  <c:v>2.8676261263903453</c:v>
                </c:pt>
                <c:pt idx="17">
                  <c:v>0.75428581006803941</c:v>
                </c:pt>
                <c:pt idx="18">
                  <c:v>1.2276314006683149</c:v>
                </c:pt>
                <c:pt idx="19">
                  <c:v>0.88148229888311369</c:v>
                </c:pt>
                <c:pt idx="20">
                  <c:v>0.84999746243354013</c:v>
                </c:pt>
                <c:pt idx="21">
                  <c:v>5.138461409523793</c:v>
                </c:pt>
                <c:pt idx="22">
                  <c:v>2.7190473596371554</c:v>
                </c:pt>
                <c:pt idx="23">
                  <c:v>2.6746475115581902</c:v>
                </c:pt>
                <c:pt idx="24">
                  <c:v>0.88524622222226301</c:v>
                </c:pt>
                <c:pt idx="25">
                  <c:v>27.05000216507964</c:v>
                </c:pt>
                <c:pt idx="26">
                  <c:v>0.87894881670862157</c:v>
                </c:pt>
                <c:pt idx="27">
                  <c:v>1.2999998849673056</c:v>
                </c:pt>
                <c:pt idx="28">
                  <c:v>1.1200026819051023</c:v>
                </c:pt>
                <c:pt idx="29">
                  <c:v>0.70769093235635772</c:v>
                </c:pt>
                <c:pt idx="30">
                  <c:v>0.68667014010626126</c:v>
                </c:pt>
                <c:pt idx="31">
                  <c:v>0.87500064021172153</c:v>
                </c:pt>
                <c:pt idx="32">
                  <c:v>0.57272705685422942</c:v>
                </c:pt>
                <c:pt idx="33">
                  <c:v>0.81333428317472378</c:v>
                </c:pt>
                <c:pt idx="34">
                  <c:v>0.73750062275140182</c:v>
                </c:pt>
                <c:pt idx="35">
                  <c:v>0.70000270326831715</c:v>
                </c:pt>
                <c:pt idx="36">
                  <c:v>0.92000054010588872</c:v>
                </c:pt>
                <c:pt idx="37">
                  <c:v>0.93999377015793906</c:v>
                </c:pt>
                <c:pt idx="38">
                  <c:v>0.76250089047630354</c:v>
                </c:pt>
                <c:pt idx="39">
                  <c:v>1.9761359652236146</c:v>
                </c:pt>
                <c:pt idx="40">
                  <c:v>1.0785738331068813</c:v>
                </c:pt>
                <c:pt idx="41">
                  <c:v>0.73000199746057104</c:v>
                </c:pt>
                <c:pt idx="42">
                  <c:v>1.4000033523813782</c:v>
                </c:pt>
                <c:pt idx="43">
                  <c:v>0.79285815056702136</c:v>
                </c:pt>
                <c:pt idx="44">
                  <c:v>0.7999969269837367</c:v>
                </c:pt>
                <c:pt idx="45">
                  <c:v>0.76667099682594664</c:v>
                </c:pt>
                <c:pt idx="46">
                  <c:v>0.9000001142857289</c:v>
                </c:pt>
                <c:pt idx="47">
                  <c:v>1.91428958548802</c:v>
                </c:pt>
                <c:pt idx="48">
                  <c:v>0.9499985333331471</c:v>
                </c:pt>
                <c:pt idx="49">
                  <c:v>0.95714479274400999</c:v>
                </c:pt>
                <c:pt idx="50">
                  <c:v>0.76664771639971008</c:v>
                </c:pt>
                <c:pt idx="51">
                  <c:v>0.61666357036997721</c:v>
                </c:pt>
                <c:pt idx="52">
                  <c:v>1.150666728126992</c:v>
                </c:pt>
                <c:pt idx="53">
                  <c:v>0.75882549318418968</c:v>
                </c:pt>
                <c:pt idx="54">
                  <c:v>0.76667099682594664</c:v>
                </c:pt>
                <c:pt idx="55">
                  <c:v>0.88695589822858423</c:v>
                </c:pt>
                <c:pt idx="56">
                  <c:v>0.95555285502611209</c:v>
                </c:pt>
                <c:pt idx="57">
                  <c:v>1.1200026819051023</c:v>
                </c:pt>
                <c:pt idx="58">
                  <c:v>2.3883331075131986</c:v>
                </c:pt>
                <c:pt idx="59">
                  <c:v>0.81666571216919093</c:v>
                </c:pt>
                <c:pt idx="60">
                  <c:v>0.76666614673714728</c:v>
                </c:pt>
                <c:pt idx="61">
                  <c:v>1.6599993316726869</c:v>
                </c:pt>
                <c:pt idx="62">
                  <c:v>0.75999882666651775</c:v>
                </c:pt>
                <c:pt idx="63">
                  <c:v>0.84642807422518251</c:v>
                </c:pt>
                <c:pt idx="64">
                  <c:v>1.1263885028218206</c:v>
                </c:pt>
                <c:pt idx="65">
                  <c:v>0.94285726258504932</c:v>
                </c:pt>
                <c:pt idx="66">
                  <c:v>0.86250487142919008</c:v>
                </c:pt>
                <c:pt idx="67">
                  <c:v>0.81250288095274681</c:v>
                </c:pt>
                <c:pt idx="68">
                  <c:v>0.91249376666587512</c:v>
                </c:pt>
                <c:pt idx="69">
                  <c:v>0.74166781904776535</c:v>
                </c:pt>
                <c:pt idx="70">
                  <c:v>0.78181597229409172</c:v>
                </c:pt>
                <c:pt idx="71">
                  <c:v>0.78999565587246423</c:v>
                </c:pt>
                <c:pt idx="72">
                  <c:v>1.2184616931868328</c:v>
                </c:pt>
                <c:pt idx="73">
                  <c:v>0.79146266341453886</c:v>
                </c:pt>
                <c:pt idx="74">
                  <c:v>0.77501120952523295</c:v>
                </c:pt>
                <c:pt idx="75">
                  <c:v>0.74428553668931985</c:v>
                </c:pt>
                <c:pt idx="76">
                  <c:v>0.92631590710110101</c:v>
                </c:pt>
                <c:pt idx="77">
                  <c:v>0.7333334264550383</c:v>
                </c:pt>
                <c:pt idx="78">
                  <c:v>0.6571415800451893</c:v>
                </c:pt>
                <c:pt idx="79">
                  <c:v>0.92307606349195426</c:v>
                </c:pt>
                <c:pt idx="80">
                  <c:v>0.83636201096660456</c:v>
                </c:pt>
                <c:pt idx="81">
                  <c:v>0.87500209523836125</c:v>
                </c:pt>
                <c:pt idx="82">
                  <c:v>1.2199988850792234</c:v>
                </c:pt>
                <c:pt idx="83">
                  <c:v>0.97500171111132838</c:v>
                </c:pt>
                <c:pt idx="84">
                  <c:v>0.76363819220802442</c:v>
                </c:pt>
                <c:pt idx="85">
                  <c:v>0.77000009777779033</c:v>
                </c:pt>
                <c:pt idx="86">
                  <c:v>0.76086910973079092</c:v>
                </c:pt>
                <c:pt idx="87">
                  <c:v>0.74545406291480176</c:v>
                </c:pt>
                <c:pt idx="88">
                  <c:v>0.94583424709006314</c:v>
                </c:pt>
                <c:pt idx="89">
                  <c:v>0.81874931031737275</c:v>
                </c:pt>
                <c:pt idx="90">
                  <c:v>0.73129789972133763</c:v>
                </c:pt>
                <c:pt idx="91">
                  <c:v>1.9376071921856373</c:v>
                </c:pt>
                <c:pt idx="92">
                  <c:v>0.95454615295824163</c:v>
                </c:pt>
                <c:pt idx="93">
                  <c:v>7.6250089047630354</c:v>
                </c:pt>
                <c:pt idx="94">
                  <c:v>2.1750001828198178</c:v>
                </c:pt>
                <c:pt idx="95">
                  <c:v>5.6166589142847307</c:v>
                </c:pt>
                <c:pt idx="96">
                  <c:v>0.77499956931211456</c:v>
                </c:pt>
                <c:pt idx="97">
                  <c:v>0.92222304479728257</c:v>
                </c:pt>
                <c:pt idx="98">
                  <c:v>0.67922094792828358</c:v>
                </c:pt>
                <c:pt idx="99">
                  <c:v>0.8200064533341529</c:v>
                </c:pt>
                <c:pt idx="100">
                  <c:v>1.1356163216351234</c:v>
                </c:pt>
                <c:pt idx="101">
                  <c:v>0.96667313862516047</c:v>
                </c:pt>
                <c:pt idx="102">
                  <c:v>1.962025404862378</c:v>
                </c:pt>
                <c:pt idx="103">
                  <c:v>1.1939129742442978</c:v>
                </c:pt>
                <c:pt idx="104">
                  <c:v>0.87333259767186422</c:v>
                </c:pt>
                <c:pt idx="105">
                  <c:v>0.78666422687799709</c:v>
                </c:pt>
                <c:pt idx="106">
                  <c:v>0.74999057142737413</c:v>
                </c:pt>
                <c:pt idx="107">
                  <c:v>0.69097226587302141</c:v>
                </c:pt>
                <c:pt idx="108">
                  <c:v>0.60000176931239402</c:v>
                </c:pt>
                <c:pt idx="109">
                  <c:v>0.73249969619043764</c:v>
                </c:pt>
                <c:pt idx="110">
                  <c:v>1.0000013968255741</c:v>
                </c:pt>
                <c:pt idx="111">
                  <c:v>0.70490802602006686</c:v>
                </c:pt>
                <c:pt idx="112">
                  <c:v>1.2666647111108627</c:v>
                </c:pt>
                <c:pt idx="113">
                  <c:v>0.91874892619033988</c:v>
                </c:pt>
                <c:pt idx="114">
                  <c:v>0.85000328254009927</c:v>
                </c:pt>
                <c:pt idx="115">
                  <c:v>0.99999740589536212</c:v>
                </c:pt>
                <c:pt idx="116">
                  <c:v>0.8838711209421598</c:v>
                </c:pt>
              </c:numCache>
            </c:numRef>
          </c:val>
          <c:smooth val="0"/>
        </c:ser>
        <c:ser>
          <c:idx val="2"/>
          <c:order val="2"/>
          <c:tx>
            <c:strRef>
              <c:f>'Pivot Tables'!$U$5:$U$6</c:f>
              <c:strCache>
                <c:ptCount val="1"/>
                <c:pt idx="0">
                  <c:v>Threshold</c:v>
                </c:pt>
              </c:strCache>
            </c:strRef>
          </c:tx>
          <c:spPr>
            <a:ln w="12700" cap="rnd">
              <a:solidFill>
                <a:srgbClr val="FF0000"/>
              </a:solidFill>
              <a:round/>
            </a:ln>
            <a:effectLst/>
          </c:spPr>
          <c:marker>
            <c:symbol val="none"/>
          </c:marker>
          <c:cat>
            <c:strRef>
              <c:f>'Pivot Tables'!$R$7:$R$123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Tables'!$U$7:$U$123</c:f>
              <c:numCache>
                <c:formatCode>General</c:formatCode>
                <c:ptCount val="117"/>
                <c:pt idx="0">
                  <c:v>3</c:v>
                </c:pt>
                <c:pt idx="1">
                  <c:v>3</c:v>
                </c:pt>
                <c:pt idx="2">
                  <c:v>3</c:v>
                </c:pt>
                <c:pt idx="3">
                  <c:v>3</c:v>
                </c:pt>
                <c:pt idx="4">
                  <c:v>3</c:v>
                </c:pt>
                <c:pt idx="5">
                  <c:v>3</c:v>
                </c:pt>
                <c:pt idx="6">
                  <c:v>3</c:v>
                </c:pt>
                <c:pt idx="7">
                  <c:v>3</c:v>
                </c:pt>
                <c:pt idx="8">
                  <c:v>3</c:v>
                </c:pt>
                <c:pt idx="9">
                  <c:v>3</c:v>
                </c:pt>
                <c:pt idx="10">
                  <c:v>3</c:v>
                </c:pt>
                <c:pt idx="11">
                  <c:v>3</c:v>
                </c:pt>
                <c:pt idx="12">
                  <c:v>3</c:v>
                </c:pt>
                <c:pt idx="13">
                  <c:v>3</c:v>
                </c:pt>
                <c:pt idx="14">
                  <c:v>3</c:v>
                </c:pt>
                <c:pt idx="15">
                  <c:v>3</c:v>
                </c:pt>
                <c:pt idx="16">
                  <c:v>3</c:v>
                </c:pt>
                <c:pt idx="17">
                  <c:v>3</c:v>
                </c:pt>
                <c:pt idx="18">
                  <c:v>3</c:v>
                </c:pt>
                <c:pt idx="19">
                  <c:v>3</c:v>
                </c:pt>
                <c:pt idx="20">
                  <c:v>3</c:v>
                </c:pt>
                <c:pt idx="21">
                  <c:v>3</c:v>
                </c:pt>
                <c:pt idx="22">
                  <c:v>3</c:v>
                </c:pt>
                <c:pt idx="23">
                  <c:v>3</c:v>
                </c:pt>
                <c:pt idx="24">
                  <c:v>3</c:v>
                </c:pt>
                <c:pt idx="25">
                  <c:v>3</c:v>
                </c:pt>
                <c:pt idx="26">
                  <c:v>3</c:v>
                </c:pt>
                <c:pt idx="27">
                  <c:v>3</c:v>
                </c:pt>
                <c:pt idx="28">
                  <c:v>3</c:v>
                </c:pt>
                <c:pt idx="29">
                  <c:v>3</c:v>
                </c:pt>
                <c:pt idx="30">
                  <c:v>3</c:v>
                </c:pt>
                <c:pt idx="31">
                  <c:v>3</c:v>
                </c:pt>
                <c:pt idx="32">
                  <c:v>3</c:v>
                </c:pt>
                <c:pt idx="33">
                  <c:v>3</c:v>
                </c:pt>
                <c:pt idx="34">
                  <c:v>3</c:v>
                </c:pt>
                <c:pt idx="35">
                  <c:v>3</c:v>
                </c:pt>
                <c:pt idx="36">
                  <c:v>3</c:v>
                </c:pt>
                <c:pt idx="37">
                  <c:v>3</c:v>
                </c:pt>
                <c:pt idx="38">
                  <c:v>3</c:v>
                </c:pt>
                <c:pt idx="39">
                  <c:v>3</c:v>
                </c:pt>
                <c:pt idx="40">
                  <c:v>3</c:v>
                </c:pt>
                <c:pt idx="41">
                  <c:v>3</c:v>
                </c:pt>
                <c:pt idx="42">
                  <c:v>3</c:v>
                </c:pt>
                <c:pt idx="43">
                  <c:v>3</c:v>
                </c:pt>
                <c:pt idx="44">
                  <c:v>3</c:v>
                </c:pt>
                <c:pt idx="45">
                  <c:v>3</c:v>
                </c:pt>
                <c:pt idx="46">
                  <c:v>3</c:v>
                </c:pt>
                <c:pt idx="47">
                  <c:v>3</c:v>
                </c:pt>
                <c:pt idx="48">
                  <c:v>3</c:v>
                </c:pt>
                <c:pt idx="49">
                  <c:v>3</c:v>
                </c:pt>
                <c:pt idx="50">
                  <c:v>3</c:v>
                </c:pt>
                <c:pt idx="51">
                  <c:v>3</c:v>
                </c:pt>
                <c:pt idx="52">
                  <c:v>3</c:v>
                </c:pt>
                <c:pt idx="53">
                  <c:v>3</c:v>
                </c:pt>
                <c:pt idx="54">
                  <c:v>3</c:v>
                </c:pt>
                <c:pt idx="55">
                  <c:v>3</c:v>
                </c:pt>
                <c:pt idx="56">
                  <c:v>3</c:v>
                </c:pt>
                <c:pt idx="57">
                  <c:v>3</c:v>
                </c:pt>
                <c:pt idx="58">
                  <c:v>3</c:v>
                </c:pt>
                <c:pt idx="59">
                  <c:v>3</c:v>
                </c:pt>
                <c:pt idx="60">
                  <c:v>3</c:v>
                </c:pt>
                <c:pt idx="61">
                  <c:v>3</c:v>
                </c:pt>
                <c:pt idx="62">
                  <c:v>3</c:v>
                </c:pt>
                <c:pt idx="63">
                  <c:v>3</c:v>
                </c:pt>
                <c:pt idx="64">
                  <c:v>3</c:v>
                </c:pt>
                <c:pt idx="65">
                  <c:v>3</c:v>
                </c:pt>
                <c:pt idx="66">
                  <c:v>3</c:v>
                </c:pt>
                <c:pt idx="67">
                  <c:v>3</c:v>
                </c:pt>
                <c:pt idx="68">
                  <c:v>3</c:v>
                </c:pt>
                <c:pt idx="69">
                  <c:v>3</c:v>
                </c:pt>
                <c:pt idx="70">
                  <c:v>3</c:v>
                </c:pt>
                <c:pt idx="71">
                  <c:v>3</c:v>
                </c:pt>
                <c:pt idx="72">
                  <c:v>3</c:v>
                </c:pt>
                <c:pt idx="73">
                  <c:v>3</c:v>
                </c:pt>
                <c:pt idx="74">
                  <c:v>3</c:v>
                </c:pt>
                <c:pt idx="75">
                  <c:v>3</c:v>
                </c:pt>
                <c:pt idx="76">
                  <c:v>3</c:v>
                </c:pt>
                <c:pt idx="77">
                  <c:v>3</c:v>
                </c:pt>
                <c:pt idx="78">
                  <c:v>3</c:v>
                </c:pt>
                <c:pt idx="79">
                  <c:v>3</c:v>
                </c:pt>
                <c:pt idx="80">
                  <c:v>3</c:v>
                </c:pt>
                <c:pt idx="81">
                  <c:v>3</c:v>
                </c:pt>
                <c:pt idx="82">
                  <c:v>3</c:v>
                </c:pt>
                <c:pt idx="83">
                  <c:v>3</c:v>
                </c:pt>
                <c:pt idx="84">
                  <c:v>3</c:v>
                </c:pt>
                <c:pt idx="85">
                  <c:v>3</c:v>
                </c:pt>
                <c:pt idx="86">
                  <c:v>3</c:v>
                </c:pt>
                <c:pt idx="87">
                  <c:v>3</c:v>
                </c:pt>
                <c:pt idx="88">
                  <c:v>3</c:v>
                </c:pt>
                <c:pt idx="89">
                  <c:v>3</c:v>
                </c:pt>
                <c:pt idx="90">
                  <c:v>3</c:v>
                </c:pt>
                <c:pt idx="91">
                  <c:v>3</c:v>
                </c:pt>
                <c:pt idx="92">
                  <c:v>3</c:v>
                </c:pt>
                <c:pt idx="93">
                  <c:v>3</c:v>
                </c:pt>
                <c:pt idx="94">
                  <c:v>3</c:v>
                </c:pt>
                <c:pt idx="95">
                  <c:v>3</c:v>
                </c:pt>
                <c:pt idx="96">
                  <c:v>3</c:v>
                </c:pt>
                <c:pt idx="97">
                  <c:v>3</c:v>
                </c:pt>
                <c:pt idx="98">
                  <c:v>3</c:v>
                </c:pt>
                <c:pt idx="99">
                  <c:v>3</c:v>
                </c:pt>
                <c:pt idx="100">
                  <c:v>3</c:v>
                </c:pt>
                <c:pt idx="101">
                  <c:v>3</c:v>
                </c:pt>
                <c:pt idx="102">
                  <c:v>3</c:v>
                </c:pt>
                <c:pt idx="103">
                  <c:v>3</c:v>
                </c:pt>
                <c:pt idx="104">
                  <c:v>3</c:v>
                </c:pt>
                <c:pt idx="105">
                  <c:v>3</c:v>
                </c:pt>
                <c:pt idx="106">
                  <c:v>3</c:v>
                </c:pt>
                <c:pt idx="107">
                  <c:v>3</c:v>
                </c:pt>
                <c:pt idx="108">
                  <c:v>3</c:v>
                </c:pt>
                <c:pt idx="109">
                  <c:v>3</c:v>
                </c:pt>
                <c:pt idx="110">
                  <c:v>3</c:v>
                </c:pt>
                <c:pt idx="111">
                  <c:v>3</c:v>
                </c:pt>
                <c:pt idx="112">
                  <c:v>3</c:v>
                </c:pt>
                <c:pt idx="113">
                  <c:v>3</c:v>
                </c:pt>
                <c:pt idx="114">
                  <c:v>3</c:v>
                </c:pt>
                <c:pt idx="115">
                  <c:v>3</c:v>
                </c:pt>
                <c:pt idx="116">
                  <c:v>3</c:v>
                </c:pt>
              </c:numCache>
            </c:numRef>
          </c:val>
          <c:smooth val="0"/>
        </c:ser>
        <c:dLbls>
          <c:showLegendKey val="0"/>
          <c:showVal val="0"/>
          <c:showCatName val="0"/>
          <c:showSerName val="0"/>
          <c:showPercent val="0"/>
          <c:showBubbleSize val="0"/>
        </c:dLbls>
        <c:smooth val="0"/>
        <c:axId val="373440704"/>
        <c:axId val="373441264"/>
      </c:lineChart>
      <c:catAx>
        <c:axId val="373440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3441264"/>
        <c:crosses val="autoZero"/>
        <c:auto val="1"/>
        <c:lblAlgn val="ctr"/>
        <c:lblOffset val="100"/>
        <c:noMultiLvlLbl val="0"/>
      </c:catAx>
      <c:valAx>
        <c:axId val="37344126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00\ &quot;ms&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344070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Tables!Memory Available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Available Memory</a:t>
            </a:r>
          </a:p>
        </c:rich>
      </c:tx>
      <c:layout>
        <c:manualLayout>
          <c:xMode val="edge"/>
          <c:yMode val="edge"/>
          <c:x val="0.18351591990809124"/>
          <c:y val="4.4797178130511463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2700" cap="rnd">
            <a:solidFill>
              <a:schemeClr val="accent1">
                <a:lumMod val="60000"/>
                <a:lumOff val="40000"/>
              </a:schemeClr>
            </a:solidFill>
            <a:round/>
          </a:ln>
          <a:effectLst/>
        </c:spPr>
        <c:marker>
          <c:symbol val="none"/>
        </c:marker>
      </c:pivotFmt>
      <c:pivotFmt>
        <c:idx val="5"/>
        <c:spPr>
          <a:ln w="12700" cap="rnd">
            <a:solidFill>
              <a:schemeClr val="accent1">
                <a:lumMod val="50000"/>
              </a:schemeClr>
            </a:solidFill>
            <a:round/>
          </a:ln>
          <a:effectLst/>
        </c:spPr>
        <c:marker>
          <c:symbol val="none"/>
        </c:marker>
      </c:pivotFmt>
      <c:pivotFmt>
        <c:idx val="6"/>
        <c:spPr>
          <a:ln w="12700" cap="rnd">
            <a:solidFill>
              <a:srgbClr val="92D050"/>
            </a:solidFill>
            <a:round/>
          </a:ln>
          <a:effectLst/>
        </c:spPr>
        <c:marker>
          <c:symbol val="none"/>
        </c:marker>
      </c:pivotFmt>
    </c:pivotFmts>
    <c:plotArea>
      <c:layout/>
      <c:lineChart>
        <c:grouping val="standard"/>
        <c:varyColors val="0"/>
        <c:ser>
          <c:idx val="0"/>
          <c:order val="0"/>
          <c:tx>
            <c:strRef>
              <c:f>'Pivot Tables'!$X$5:$X$6</c:f>
              <c:strCache>
                <c:ptCount val="1"/>
                <c:pt idx="0">
                  <c:v>DataNodes</c:v>
                </c:pt>
              </c:strCache>
            </c:strRef>
          </c:tx>
          <c:spPr>
            <a:ln w="12700" cap="rnd">
              <a:solidFill>
                <a:schemeClr val="accent1">
                  <a:lumMod val="60000"/>
                  <a:lumOff val="40000"/>
                </a:schemeClr>
              </a:solidFill>
              <a:round/>
            </a:ln>
            <a:effectLst/>
          </c:spPr>
          <c:marker>
            <c:symbol val="none"/>
          </c:marker>
          <c:cat>
            <c:strRef>
              <c:f>'Pivot Tables'!$W$7:$W$123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Tables'!$X$7:$X$123</c:f>
              <c:numCache>
                <c:formatCode>General</c:formatCode>
                <c:ptCount val="117"/>
                <c:pt idx="0">
                  <c:v>17.982421875</c:v>
                </c:pt>
                <c:pt idx="1">
                  <c:v>17.984375</c:v>
                </c:pt>
                <c:pt idx="2">
                  <c:v>18.7919921875</c:v>
                </c:pt>
                <c:pt idx="3">
                  <c:v>17.2646484375</c:v>
                </c:pt>
                <c:pt idx="4">
                  <c:v>17.2568359375</c:v>
                </c:pt>
                <c:pt idx="5">
                  <c:v>14.7236328125</c:v>
                </c:pt>
                <c:pt idx="6">
                  <c:v>11.7431640625</c:v>
                </c:pt>
                <c:pt idx="7">
                  <c:v>10.8251953125</c:v>
                </c:pt>
                <c:pt idx="8">
                  <c:v>9.0888671875</c:v>
                </c:pt>
                <c:pt idx="9">
                  <c:v>11.1455078125</c:v>
                </c:pt>
                <c:pt idx="10">
                  <c:v>11.1572265625</c:v>
                </c:pt>
                <c:pt idx="11">
                  <c:v>10.6376953125</c:v>
                </c:pt>
                <c:pt idx="12">
                  <c:v>10.28515625</c:v>
                </c:pt>
                <c:pt idx="13">
                  <c:v>10.1650390625</c:v>
                </c:pt>
                <c:pt idx="14">
                  <c:v>10.1708984375</c:v>
                </c:pt>
                <c:pt idx="15">
                  <c:v>10.1328125</c:v>
                </c:pt>
                <c:pt idx="16">
                  <c:v>9.9833984375</c:v>
                </c:pt>
                <c:pt idx="17">
                  <c:v>10.12109375</c:v>
                </c:pt>
                <c:pt idx="18">
                  <c:v>11.2978515625</c:v>
                </c:pt>
                <c:pt idx="19">
                  <c:v>10.3134765625</c:v>
                </c:pt>
                <c:pt idx="20">
                  <c:v>9.8623046875</c:v>
                </c:pt>
                <c:pt idx="21">
                  <c:v>9.482421875</c:v>
                </c:pt>
                <c:pt idx="22">
                  <c:v>6.7626953125</c:v>
                </c:pt>
                <c:pt idx="23">
                  <c:v>7.5810546875</c:v>
                </c:pt>
                <c:pt idx="24">
                  <c:v>7.5869140625</c:v>
                </c:pt>
                <c:pt idx="25">
                  <c:v>9.9091796875</c:v>
                </c:pt>
                <c:pt idx="26">
                  <c:v>9.91015625</c:v>
                </c:pt>
                <c:pt idx="27">
                  <c:v>9.9140625</c:v>
                </c:pt>
                <c:pt idx="28">
                  <c:v>10.4296875</c:v>
                </c:pt>
                <c:pt idx="29">
                  <c:v>8.9453125</c:v>
                </c:pt>
                <c:pt idx="30">
                  <c:v>8.6787109375</c:v>
                </c:pt>
                <c:pt idx="31">
                  <c:v>11.869140625</c:v>
                </c:pt>
                <c:pt idx="32">
                  <c:v>12.125</c:v>
                </c:pt>
                <c:pt idx="33">
                  <c:v>11.54296875</c:v>
                </c:pt>
                <c:pt idx="34">
                  <c:v>8.6982421875</c:v>
                </c:pt>
                <c:pt idx="35">
                  <c:v>8.6748046875</c:v>
                </c:pt>
                <c:pt idx="36">
                  <c:v>10.4228515625</c:v>
                </c:pt>
                <c:pt idx="37">
                  <c:v>10.408203125</c:v>
                </c:pt>
                <c:pt idx="38">
                  <c:v>9.9130859375</c:v>
                </c:pt>
                <c:pt idx="39">
                  <c:v>13.232421875</c:v>
                </c:pt>
                <c:pt idx="40">
                  <c:v>12.642578125</c:v>
                </c:pt>
                <c:pt idx="41">
                  <c:v>13.7626953125</c:v>
                </c:pt>
                <c:pt idx="42">
                  <c:v>13.3955078125</c:v>
                </c:pt>
                <c:pt idx="43">
                  <c:v>14.099609375</c:v>
                </c:pt>
                <c:pt idx="44">
                  <c:v>12.95703125</c:v>
                </c:pt>
                <c:pt idx="45">
                  <c:v>13.005859375</c:v>
                </c:pt>
                <c:pt idx="46">
                  <c:v>13.361328125</c:v>
                </c:pt>
                <c:pt idx="47">
                  <c:v>13.3603515625</c:v>
                </c:pt>
                <c:pt idx="48">
                  <c:v>12.4970703125</c:v>
                </c:pt>
                <c:pt idx="49">
                  <c:v>12.0849609375</c:v>
                </c:pt>
                <c:pt idx="50">
                  <c:v>12.0205078125</c:v>
                </c:pt>
                <c:pt idx="51">
                  <c:v>12.0849609375</c:v>
                </c:pt>
                <c:pt idx="52">
                  <c:v>12.0859375</c:v>
                </c:pt>
                <c:pt idx="53">
                  <c:v>12.087890625</c:v>
                </c:pt>
                <c:pt idx="54">
                  <c:v>12.0888671875</c:v>
                </c:pt>
                <c:pt idx="55">
                  <c:v>12.08984375</c:v>
                </c:pt>
                <c:pt idx="56">
                  <c:v>12.09375</c:v>
                </c:pt>
                <c:pt idx="57">
                  <c:v>12.0966796875</c:v>
                </c:pt>
                <c:pt idx="58">
                  <c:v>12.09765625</c:v>
                </c:pt>
                <c:pt idx="59">
                  <c:v>12.0966796875</c:v>
                </c:pt>
                <c:pt idx="60">
                  <c:v>12.0966796875</c:v>
                </c:pt>
                <c:pt idx="61">
                  <c:v>12.095703125</c:v>
                </c:pt>
                <c:pt idx="62">
                  <c:v>12.095703125</c:v>
                </c:pt>
                <c:pt idx="63">
                  <c:v>12.095703125</c:v>
                </c:pt>
                <c:pt idx="64">
                  <c:v>12.095703125</c:v>
                </c:pt>
                <c:pt idx="65">
                  <c:v>12.095703125</c:v>
                </c:pt>
                <c:pt idx="66">
                  <c:v>12.095703125</c:v>
                </c:pt>
                <c:pt idx="67">
                  <c:v>12.095703125</c:v>
                </c:pt>
                <c:pt idx="68">
                  <c:v>12.0966796875</c:v>
                </c:pt>
                <c:pt idx="69">
                  <c:v>12.09765625</c:v>
                </c:pt>
                <c:pt idx="70">
                  <c:v>12.09765625</c:v>
                </c:pt>
                <c:pt idx="71">
                  <c:v>12.0966796875</c:v>
                </c:pt>
                <c:pt idx="72">
                  <c:v>12.095703125</c:v>
                </c:pt>
                <c:pt idx="73">
                  <c:v>12.095703125</c:v>
                </c:pt>
                <c:pt idx="74">
                  <c:v>12.095703125</c:v>
                </c:pt>
                <c:pt idx="75">
                  <c:v>12.095703125</c:v>
                </c:pt>
                <c:pt idx="76">
                  <c:v>12.0947265625</c:v>
                </c:pt>
                <c:pt idx="77">
                  <c:v>10.9814453125</c:v>
                </c:pt>
                <c:pt idx="78">
                  <c:v>10.703125</c:v>
                </c:pt>
                <c:pt idx="79">
                  <c:v>12.4892578125</c:v>
                </c:pt>
                <c:pt idx="80">
                  <c:v>9.5546875</c:v>
                </c:pt>
                <c:pt idx="81">
                  <c:v>11.189453125</c:v>
                </c:pt>
                <c:pt idx="82">
                  <c:v>13.78125</c:v>
                </c:pt>
                <c:pt idx="83">
                  <c:v>12.0986328125</c:v>
                </c:pt>
                <c:pt idx="84">
                  <c:v>11.16015625</c:v>
                </c:pt>
                <c:pt idx="85">
                  <c:v>12.544921875</c:v>
                </c:pt>
                <c:pt idx="86">
                  <c:v>12.767578125</c:v>
                </c:pt>
                <c:pt idx="87">
                  <c:v>10.8466796875</c:v>
                </c:pt>
                <c:pt idx="88">
                  <c:v>9.4228515625</c:v>
                </c:pt>
                <c:pt idx="89">
                  <c:v>11.375</c:v>
                </c:pt>
                <c:pt idx="90">
                  <c:v>12.134765625</c:v>
                </c:pt>
                <c:pt idx="91">
                  <c:v>11.3642578125</c:v>
                </c:pt>
                <c:pt idx="92">
                  <c:v>10.2314453125</c:v>
                </c:pt>
                <c:pt idx="93">
                  <c:v>12.6513671875</c:v>
                </c:pt>
                <c:pt idx="94">
                  <c:v>10.5361328125</c:v>
                </c:pt>
                <c:pt idx="95">
                  <c:v>13.369140625</c:v>
                </c:pt>
                <c:pt idx="96">
                  <c:v>14.2216796875</c:v>
                </c:pt>
                <c:pt idx="97">
                  <c:v>12.7919921875</c:v>
                </c:pt>
                <c:pt idx="98">
                  <c:v>9.21875</c:v>
                </c:pt>
                <c:pt idx="99">
                  <c:v>13.5341796875</c:v>
                </c:pt>
                <c:pt idx="100">
                  <c:v>11.5908203125</c:v>
                </c:pt>
                <c:pt idx="101">
                  <c:v>9.201171875</c:v>
                </c:pt>
                <c:pt idx="102">
                  <c:v>11.400390625</c:v>
                </c:pt>
                <c:pt idx="103">
                  <c:v>9.47265625</c:v>
                </c:pt>
                <c:pt idx="104">
                  <c:v>9.2109375</c:v>
                </c:pt>
                <c:pt idx="105">
                  <c:v>9.0498046875</c:v>
                </c:pt>
                <c:pt idx="106">
                  <c:v>12.2158203125</c:v>
                </c:pt>
                <c:pt idx="107">
                  <c:v>11.552734375</c:v>
                </c:pt>
                <c:pt idx="108">
                  <c:v>9.603515625</c:v>
                </c:pt>
                <c:pt idx="109">
                  <c:v>9.384765625</c:v>
                </c:pt>
                <c:pt idx="110">
                  <c:v>9.4140625</c:v>
                </c:pt>
                <c:pt idx="111">
                  <c:v>10.806640625</c:v>
                </c:pt>
                <c:pt idx="112">
                  <c:v>11.6552734375</c:v>
                </c:pt>
                <c:pt idx="113">
                  <c:v>8.84765625</c:v>
                </c:pt>
                <c:pt idx="114">
                  <c:v>9.98828125</c:v>
                </c:pt>
                <c:pt idx="115">
                  <c:v>9.9755859375</c:v>
                </c:pt>
                <c:pt idx="116">
                  <c:v>9.9091796875</c:v>
                </c:pt>
              </c:numCache>
            </c:numRef>
          </c:val>
          <c:smooth val="0"/>
        </c:ser>
        <c:ser>
          <c:idx val="1"/>
          <c:order val="1"/>
          <c:tx>
            <c:strRef>
              <c:f>'Pivot Tables'!$Y$5:$Y$6</c:f>
              <c:strCache>
                <c:ptCount val="1"/>
                <c:pt idx="0">
                  <c:v>NameNodes</c:v>
                </c:pt>
              </c:strCache>
            </c:strRef>
          </c:tx>
          <c:spPr>
            <a:ln w="12700" cap="rnd">
              <a:solidFill>
                <a:schemeClr val="accent1">
                  <a:lumMod val="50000"/>
                </a:schemeClr>
              </a:solidFill>
              <a:round/>
            </a:ln>
            <a:effectLst/>
          </c:spPr>
          <c:marker>
            <c:symbol val="none"/>
          </c:marker>
          <c:cat>
            <c:strRef>
              <c:f>'Pivot Tables'!$W$7:$W$123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Tables'!$Y$7:$Y$123</c:f>
              <c:numCache>
                <c:formatCode>General</c:formatCode>
                <c:ptCount val="117"/>
                <c:pt idx="0">
                  <c:v>20.6484375</c:v>
                </c:pt>
                <c:pt idx="1">
                  <c:v>20.6484375</c:v>
                </c:pt>
                <c:pt idx="2">
                  <c:v>20.6484375</c:v>
                </c:pt>
                <c:pt idx="3">
                  <c:v>20.6484375</c:v>
                </c:pt>
                <c:pt idx="4">
                  <c:v>20.6484375</c:v>
                </c:pt>
                <c:pt idx="5">
                  <c:v>20.6484375</c:v>
                </c:pt>
                <c:pt idx="6">
                  <c:v>20.6484375</c:v>
                </c:pt>
                <c:pt idx="7">
                  <c:v>20.6484375</c:v>
                </c:pt>
                <c:pt idx="8">
                  <c:v>20.6484375</c:v>
                </c:pt>
                <c:pt idx="9">
                  <c:v>20.6484375</c:v>
                </c:pt>
                <c:pt idx="10">
                  <c:v>20.6484375</c:v>
                </c:pt>
                <c:pt idx="11">
                  <c:v>20.6474609375</c:v>
                </c:pt>
                <c:pt idx="12">
                  <c:v>20.6474609375</c:v>
                </c:pt>
                <c:pt idx="13">
                  <c:v>20.6484375</c:v>
                </c:pt>
                <c:pt idx="14">
                  <c:v>20.6484375</c:v>
                </c:pt>
                <c:pt idx="15">
                  <c:v>20.6484375</c:v>
                </c:pt>
                <c:pt idx="16">
                  <c:v>20.6484375</c:v>
                </c:pt>
                <c:pt idx="17">
                  <c:v>20.6484375</c:v>
                </c:pt>
                <c:pt idx="18">
                  <c:v>20.638671875</c:v>
                </c:pt>
                <c:pt idx="19">
                  <c:v>20.638671875</c:v>
                </c:pt>
                <c:pt idx="20">
                  <c:v>20.638671875</c:v>
                </c:pt>
                <c:pt idx="21">
                  <c:v>20.638671875</c:v>
                </c:pt>
                <c:pt idx="22">
                  <c:v>20.638671875</c:v>
                </c:pt>
                <c:pt idx="23">
                  <c:v>20.638671875</c:v>
                </c:pt>
                <c:pt idx="24">
                  <c:v>20.638671875</c:v>
                </c:pt>
                <c:pt idx="25">
                  <c:v>20.638671875</c:v>
                </c:pt>
                <c:pt idx="26">
                  <c:v>20.638671875</c:v>
                </c:pt>
                <c:pt idx="27">
                  <c:v>20.6396484375</c:v>
                </c:pt>
                <c:pt idx="28">
                  <c:v>20.6484375</c:v>
                </c:pt>
                <c:pt idx="29">
                  <c:v>20.6494140625</c:v>
                </c:pt>
                <c:pt idx="30">
                  <c:v>20.6494140625</c:v>
                </c:pt>
                <c:pt idx="31">
                  <c:v>20.6494140625</c:v>
                </c:pt>
                <c:pt idx="32">
                  <c:v>20.6494140625</c:v>
                </c:pt>
                <c:pt idx="33">
                  <c:v>20.6494140625</c:v>
                </c:pt>
                <c:pt idx="34">
                  <c:v>20.6494140625</c:v>
                </c:pt>
                <c:pt idx="35">
                  <c:v>20.6494140625</c:v>
                </c:pt>
                <c:pt idx="36">
                  <c:v>20.6494140625</c:v>
                </c:pt>
                <c:pt idx="37">
                  <c:v>20.6494140625</c:v>
                </c:pt>
                <c:pt idx="38">
                  <c:v>20.6484375</c:v>
                </c:pt>
                <c:pt idx="39">
                  <c:v>20.6484375</c:v>
                </c:pt>
                <c:pt idx="40">
                  <c:v>20.6484375</c:v>
                </c:pt>
                <c:pt idx="41">
                  <c:v>20.6474609375</c:v>
                </c:pt>
                <c:pt idx="42">
                  <c:v>20.6484375</c:v>
                </c:pt>
                <c:pt idx="43">
                  <c:v>20.6484375</c:v>
                </c:pt>
                <c:pt idx="44">
                  <c:v>20.6474609375</c:v>
                </c:pt>
                <c:pt idx="45">
                  <c:v>20.6474609375</c:v>
                </c:pt>
                <c:pt idx="46">
                  <c:v>20.6474609375</c:v>
                </c:pt>
                <c:pt idx="47">
                  <c:v>20.646484375</c:v>
                </c:pt>
                <c:pt idx="48">
                  <c:v>20.6455078125</c:v>
                </c:pt>
                <c:pt idx="49">
                  <c:v>20.646484375</c:v>
                </c:pt>
                <c:pt idx="50">
                  <c:v>20.646484375</c:v>
                </c:pt>
                <c:pt idx="51">
                  <c:v>20.646484375</c:v>
                </c:pt>
                <c:pt idx="52">
                  <c:v>20.6376953125</c:v>
                </c:pt>
                <c:pt idx="53">
                  <c:v>20.63671875</c:v>
                </c:pt>
                <c:pt idx="54">
                  <c:v>20.63671875</c:v>
                </c:pt>
                <c:pt idx="55">
                  <c:v>20.63671875</c:v>
                </c:pt>
                <c:pt idx="56">
                  <c:v>20.63671875</c:v>
                </c:pt>
                <c:pt idx="57">
                  <c:v>20.6328125</c:v>
                </c:pt>
                <c:pt idx="58">
                  <c:v>20.6328125</c:v>
                </c:pt>
                <c:pt idx="59">
                  <c:v>20.6328125</c:v>
                </c:pt>
                <c:pt idx="60">
                  <c:v>20.6318359375</c:v>
                </c:pt>
                <c:pt idx="61">
                  <c:v>20.6416015625</c:v>
                </c:pt>
                <c:pt idx="62">
                  <c:v>20.6416015625</c:v>
                </c:pt>
                <c:pt idx="63">
                  <c:v>20.6416015625</c:v>
                </c:pt>
                <c:pt idx="64">
                  <c:v>20.6416015625</c:v>
                </c:pt>
                <c:pt idx="65">
                  <c:v>20.642578125</c:v>
                </c:pt>
                <c:pt idx="66">
                  <c:v>20.642578125</c:v>
                </c:pt>
                <c:pt idx="67">
                  <c:v>20.642578125</c:v>
                </c:pt>
                <c:pt idx="68">
                  <c:v>20.642578125</c:v>
                </c:pt>
                <c:pt idx="69">
                  <c:v>20.642578125</c:v>
                </c:pt>
                <c:pt idx="70">
                  <c:v>20.6416015625</c:v>
                </c:pt>
                <c:pt idx="71">
                  <c:v>20.6416015625</c:v>
                </c:pt>
                <c:pt idx="72">
                  <c:v>20.6416015625</c:v>
                </c:pt>
                <c:pt idx="73">
                  <c:v>20.640625</c:v>
                </c:pt>
                <c:pt idx="74">
                  <c:v>20.642578125</c:v>
                </c:pt>
                <c:pt idx="75">
                  <c:v>20.642578125</c:v>
                </c:pt>
                <c:pt idx="76">
                  <c:v>20.642578125</c:v>
                </c:pt>
                <c:pt idx="77">
                  <c:v>20.642578125</c:v>
                </c:pt>
                <c:pt idx="78">
                  <c:v>20.642578125</c:v>
                </c:pt>
                <c:pt idx="79">
                  <c:v>20.6435546875</c:v>
                </c:pt>
                <c:pt idx="80">
                  <c:v>20.6435546875</c:v>
                </c:pt>
                <c:pt idx="81">
                  <c:v>20.6435546875</c:v>
                </c:pt>
                <c:pt idx="82">
                  <c:v>20.6435546875</c:v>
                </c:pt>
                <c:pt idx="83">
                  <c:v>20.6435546875</c:v>
                </c:pt>
                <c:pt idx="84">
                  <c:v>20.6435546875</c:v>
                </c:pt>
                <c:pt idx="85">
                  <c:v>20.6435546875</c:v>
                </c:pt>
                <c:pt idx="86">
                  <c:v>20.6435546875</c:v>
                </c:pt>
                <c:pt idx="87">
                  <c:v>20.6435546875</c:v>
                </c:pt>
                <c:pt idx="88">
                  <c:v>20.64453125</c:v>
                </c:pt>
                <c:pt idx="89">
                  <c:v>20.64453125</c:v>
                </c:pt>
                <c:pt idx="90">
                  <c:v>20.64453125</c:v>
                </c:pt>
                <c:pt idx="91">
                  <c:v>20.64453125</c:v>
                </c:pt>
                <c:pt idx="92">
                  <c:v>20.642578125</c:v>
                </c:pt>
                <c:pt idx="93">
                  <c:v>20.642578125</c:v>
                </c:pt>
                <c:pt idx="94">
                  <c:v>20.642578125</c:v>
                </c:pt>
                <c:pt idx="95">
                  <c:v>20.6435546875</c:v>
                </c:pt>
                <c:pt idx="96">
                  <c:v>20.64453125</c:v>
                </c:pt>
                <c:pt idx="97">
                  <c:v>20.64453125</c:v>
                </c:pt>
                <c:pt idx="98">
                  <c:v>20.64453125</c:v>
                </c:pt>
                <c:pt idx="99">
                  <c:v>20.64453125</c:v>
                </c:pt>
                <c:pt idx="100">
                  <c:v>20.6455078125</c:v>
                </c:pt>
                <c:pt idx="101">
                  <c:v>20.6455078125</c:v>
                </c:pt>
                <c:pt idx="102">
                  <c:v>20.6455078125</c:v>
                </c:pt>
                <c:pt idx="103">
                  <c:v>20.6455078125</c:v>
                </c:pt>
                <c:pt idx="104">
                  <c:v>20.6455078125</c:v>
                </c:pt>
                <c:pt idx="105">
                  <c:v>20.6455078125</c:v>
                </c:pt>
                <c:pt idx="106">
                  <c:v>20.6455078125</c:v>
                </c:pt>
                <c:pt idx="107">
                  <c:v>20.646484375</c:v>
                </c:pt>
                <c:pt idx="108">
                  <c:v>20.63671875</c:v>
                </c:pt>
                <c:pt idx="109">
                  <c:v>20.63671875</c:v>
                </c:pt>
                <c:pt idx="110">
                  <c:v>20.63671875</c:v>
                </c:pt>
                <c:pt idx="111">
                  <c:v>20.63671875</c:v>
                </c:pt>
                <c:pt idx="112">
                  <c:v>20.63671875</c:v>
                </c:pt>
                <c:pt idx="113">
                  <c:v>20.63671875</c:v>
                </c:pt>
                <c:pt idx="114">
                  <c:v>20.63671875</c:v>
                </c:pt>
                <c:pt idx="115">
                  <c:v>20.63671875</c:v>
                </c:pt>
                <c:pt idx="116">
                  <c:v>20.63671875</c:v>
                </c:pt>
              </c:numCache>
            </c:numRef>
          </c:val>
          <c:smooth val="0"/>
        </c:ser>
        <c:ser>
          <c:idx val="2"/>
          <c:order val="2"/>
          <c:tx>
            <c:strRef>
              <c:f>'Pivot Tables'!$Z$5:$Z$6</c:f>
              <c:strCache>
                <c:ptCount val="1"/>
                <c:pt idx="0">
                  <c:v>Threshold</c:v>
                </c:pt>
              </c:strCache>
            </c:strRef>
          </c:tx>
          <c:spPr>
            <a:ln w="12700" cap="rnd">
              <a:solidFill>
                <a:srgbClr val="92D050"/>
              </a:solidFill>
              <a:round/>
            </a:ln>
            <a:effectLst/>
          </c:spPr>
          <c:marker>
            <c:symbol val="none"/>
          </c:marker>
          <c:cat>
            <c:strRef>
              <c:f>'Pivot Tables'!$W$7:$W$123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Tables'!$Z$7:$Z$123</c:f>
              <c:numCache>
                <c:formatCode>General</c:formatCode>
                <c:ptCount val="117"/>
                <c:pt idx="0">
                  <c:v>6.4</c:v>
                </c:pt>
                <c:pt idx="1">
                  <c:v>6.4</c:v>
                </c:pt>
                <c:pt idx="2">
                  <c:v>6.4</c:v>
                </c:pt>
                <c:pt idx="3">
                  <c:v>6.4</c:v>
                </c:pt>
                <c:pt idx="4">
                  <c:v>6.4</c:v>
                </c:pt>
                <c:pt idx="5">
                  <c:v>6.4</c:v>
                </c:pt>
                <c:pt idx="6">
                  <c:v>6.4</c:v>
                </c:pt>
                <c:pt idx="7">
                  <c:v>6.4</c:v>
                </c:pt>
                <c:pt idx="8">
                  <c:v>6.4</c:v>
                </c:pt>
                <c:pt idx="9">
                  <c:v>6.4</c:v>
                </c:pt>
                <c:pt idx="10">
                  <c:v>6.4</c:v>
                </c:pt>
                <c:pt idx="11">
                  <c:v>6.4</c:v>
                </c:pt>
                <c:pt idx="12">
                  <c:v>6.4</c:v>
                </c:pt>
                <c:pt idx="13">
                  <c:v>6.4</c:v>
                </c:pt>
                <c:pt idx="14">
                  <c:v>6.4</c:v>
                </c:pt>
                <c:pt idx="15">
                  <c:v>6.4</c:v>
                </c:pt>
                <c:pt idx="16">
                  <c:v>6.4</c:v>
                </c:pt>
                <c:pt idx="17">
                  <c:v>6.4</c:v>
                </c:pt>
                <c:pt idx="18">
                  <c:v>6.4</c:v>
                </c:pt>
                <c:pt idx="19">
                  <c:v>6.4</c:v>
                </c:pt>
                <c:pt idx="20">
                  <c:v>6.4</c:v>
                </c:pt>
                <c:pt idx="21">
                  <c:v>6.4</c:v>
                </c:pt>
                <c:pt idx="22">
                  <c:v>6.4</c:v>
                </c:pt>
                <c:pt idx="23">
                  <c:v>6.4</c:v>
                </c:pt>
                <c:pt idx="24">
                  <c:v>6.4</c:v>
                </c:pt>
                <c:pt idx="25">
                  <c:v>6.4</c:v>
                </c:pt>
                <c:pt idx="26">
                  <c:v>6.4</c:v>
                </c:pt>
                <c:pt idx="27">
                  <c:v>6.4</c:v>
                </c:pt>
                <c:pt idx="28">
                  <c:v>6.4</c:v>
                </c:pt>
                <c:pt idx="29">
                  <c:v>6.4</c:v>
                </c:pt>
                <c:pt idx="30">
                  <c:v>6.4</c:v>
                </c:pt>
                <c:pt idx="31">
                  <c:v>6.4</c:v>
                </c:pt>
                <c:pt idx="32">
                  <c:v>6.4</c:v>
                </c:pt>
                <c:pt idx="33">
                  <c:v>6.4</c:v>
                </c:pt>
                <c:pt idx="34">
                  <c:v>6.4</c:v>
                </c:pt>
                <c:pt idx="35">
                  <c:v>6.4</c:v>
                </c:pt>
                <c:pt idx="36">
                  <c:v>6.4</c:v>
                </c:pt>
                <c:pt idx="37">
                  <c:v>6.4</c:v>
                </c:pt>
                <c:pt idx="38">
                  <c:v>6.4</c:v>
                </c:pt>
                <c:pt idx="39">
                  <c:v>6.4</c:v>
                </c:pt>
                <c:pt idx="40">
                  <c:v>6.4</c:v>
                </c:pt>
                <c:pt idx="41">
                  <c:v>6.4</c:v>
                </c:pt>
                <c:pt idx="42">
                  <c:v>6.4</c:v>
                </c:pt>
                <c:pt idx="43">
                  <c:v>6.4</c:v>
                </c:pt>
                <c:pt idx="44">
                  <c:v>6.4</c:v>
                </c:pt>
                <c:pt idx="45">
                  <c:v>6.4</c:v>
                </c:pt>
                <c:pt idx="46">
                  <c:v>6.4</c:v>
                </c:pt>
                <c:pt idx="47">
                  <c:v>6.4</c:v>
                </c:pt>
                <c:pt idx="48">
                  <c:v>6.4</c:v>
                </c:pt>
                <c:pt idx="49">
                  <c:v>6.4</c:v>
                </c:pt>
                <c:pt idx="50">
                  <c:v>6.4</c:v>
                </c:pt>
                <c:pt idx="51">
                  <c:v>6.4</c:v>
                </c:pt>
                <c:pt idx="52">
                  <c:v>6.4</c:v>
                </c:pt>
                <c:pt idx="53">
                  <c:v>6.4</c:v>
                </c:pt>
                <c:pt idx="54">
                  <c:v>6.4</c:v>
                </c:pt>
                <c:pt idx="55">
                  <c:v>6.4</c:v>
                </c:pt>
                <c:pt idx="56">
                  <c:v>6.4</c:v>
                </c:pt>
                <c:pt idx="57">
                  <c:v>6.4</c:v>
                </c:pt>
                <c:pt idx="58">
                  <c:v>6.4</c:v>
                </c:pt>
                <c:pt idx="59">
                  <c:v>6.4</c:v>
                </c:pt>
                <c:pt idx="60">
                  <c:v>6.4</c:v>
                </c:pt>
                <c:pt idx="61">
                  <c:v>6.4</c:v>
                </c:pt>
                <c:pt idx="62">
                  <c:v>6.4</c:v>
                </c:pt>
                <c:pt idx="63">
                  <c:v>6.4</c:v>
                </c:pt>
                <c:pt idx="64">
                  <c:v>6.4</c:v>
                </c:pt>
                <c:pt idx="65">
                  <c:v>6.4</c:v>
                </c:pt>
                <c:pt idx="66">
                  <c:v>6.4</c:v>
                </c:pt>
                <c:pt idx="67">
                  <c:v>6.4</c:v>
                </c:pt>
                <c:pt idx="68">
                  <c:v>6.4</c:v>
                </c:pt>
                <c:pt idx="69">
                  <c:v>6.4</c:v>
                </c:pt>
                <c:pt idx="70">
                  <c:v>6.4</c:v>
                </c:pt>
                <c:pt idx="71">
                  <c:v>6.4</c:v>
                </c:pt>
                <c:pt idx="72">
                  <c:v>6.4</c:v>
                </c:pt>
                <c:pt idx="73">
                  <c:v>6.4</c:v>
                </c:pt>
                <c:pt idx="74">
                  <c:v>6.4</c:v>
                </c:pt>
                <c:pt idx="75">
                  <c:v>6.4</c:v>
                </c:pt>
                <c:pt idx="76">
                  <c:v>6.4</c:v>
                </c:pt>
                <c:pt idx="77">
                  <c:v>6.4</c:v>
                </c:pt>
                <c:pt idx="78">
                  <c:v>6.4</c:v>
                </c:pt>
                <c:pt idx="79">
                  <c:v>6.4</c:v>
                </c:pt>
                <c:pt idx="80">
                  <c:v>6.4</c:v>
                </c:pt>
                <c:pt idx="81">
                  <c:v>6.4</c:v>
                </c:pt>
                <c:pt idx="82">
                  <c:v>6.4</c:v>
                </c:pt>
                <c:pt idx="83">
                  <c:v>6.4</c:v>
                </c:pt>
                <c:pt idx="84">
                  <c:v>6.4</c:v>
                </c:pt>
                <c:pt idx="85">
                  <c:v>6.4</c:v>
                </c:pt>
                <c:pt idx="86">
                  <c:v>6.4</c:v>
                </c:pt>
                <c:pt idx="87">
                  <c:v>6.4</c:v>
                </c:pt>
                <c:pt idx="88">
                  <c:v>6.4</c:v>
                </c:pt>
                <c:pt idx="89">
                  <c:v>6.4</c:v>
                </c:pt>
                <c:pt idx="90">
                  <c:v>6.4</c:v>
                </c:pt>
                <c:pt idx="91">
                  <c:v>6.4</c:v>
                </c:pt>
                <c:pt idx="92">
                  <c:v>6.4</c:v>
                </c:pt>
                <c:pt idx="93">
                  <c:v>6.4</c:v>
                </c:pt>
                <c:pt idx="94">
                  <c:v>6.4</c:v>
                </c:pt>
                <c:pt idx="95">
                  <c:v>6.4</c:v>
                </c:pt>
                <c:pt idx="96">
                  <c:v>6.4</c:v>
                </c:pt>
                <c:pt idx="97">
                  <c:v>6.4</c:v>
                </c:pt>
                <c:pt idx="98">
                  <c:v>6.4</c:v>
                </c:pt>
                <c:pt idx="99">
                  <c:v>6.4</c:v>
                </c:pt>
                <c:pt idx="100">
                  <c:v>6.4</c:v>
                </c:pt>
                <c:pt idx="101">
                  <c:v>6.4</c:v>
                </c:pt>
                <c:pt idx="102">
                  <c:v>6.4</c:v>
                </c:pt>
                <c:pt idx="103">
                  <c:v>6.4</c:v>
                </c:pt>
                <c:pt idx="104">
                  <c:v>6.4</c:v>
                </c:pt>
                <c:pt idx="105">
                  <c:v>6.4</c:v>
                </c:pt>
                <c:pt idx="106">
                  <c:v>6.4</c:v>
                </c:pt>
                <c:pt idx="107">
                  <c:v>6.4</c:v>
                </c:pt>
                <c:pt idx="108">
                  <c:v>6.4</c:v>
                </c:pt>
                <c:pt idx="109">
                  <c:v>6.4</c:v>
                </c:pt>
                <c:pt idx="110">
                  <c:v>6.4</c:v>
                </c:pt>
                <c:pt idx="111">
                  <c:v>6.4</c:v>
                </c:pt>
                <c:pt idx="112">
                  <c:v>6.4</c:v>
                </c:pt>
                <c:pt idx="113">
                  <c:v>6.4</c:v>
                </c:pt>
                <c:pt idx="114">
                  <c:v>6.4</c:v>
                </c:pt>
                <c:pt idx="115">
                  <c:v>6.4</c:v>
                </c:pt>
                <c:pt idx="116">
                  <c:v>6.4</c:v>
                </c:pt>
              </c:numCache>
            </c:numRef>
          </c:val>
          <c:smooth val="0"/>
        </c:ser>
        <c:dLbls>
          <c:showLegendKey val="0"/>
          <c:showVal val="0"/>
          <c:showCatName val="0"/>
          <c:showSerName val="0"/>
          <c:showPercent val="0"/>
          <c:showBubbleSize val="0"/>
        </c:dLbls>
        <c:smooth val="0"/>
        <c:axId val="374871184"/>
        <c:axId val="374871744"/>
      </c:lineChart>
      <c:catAx>
        <c:axId val="374871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4871744"/>
        <c:crosses val="autoZero"/>
        <c:auto val="1"/>
        <c:lblAlgn val="ctr"/>
        <c:lblOffset val="100"/>
        <c:noMultiLvlLbl val="0"/>
      </c:catAx>
      <c:valAx>
        <c:axId val="37487174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 &quot;GB&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487118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Tables!Memory Pages/sec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Pages / sec</a:t>
            </a:r>
          </a:p>
        </c:rich>
      </c:tx>
      <c:layout>
        <c:manualLayout>
          <c:xMode val="edge"/>
          <c:yMode val="edge"/>
          <c:x val="0.11595601509929428"/>
          <c:y val="3.95903880070546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9050" cap="rnd">
            <a:solidFill>
              <a:schemeClr val="accent1">
                <a:lumMod val="60000"/>
                <a:lumOff val="40000"/>
              </a:schemeClr>
            </a:solidFill>
            <a:round/>
          </a:ln>
          <a:effectLst/>
        </c:spPr>
        <c:marker>
          <c:symbol val="none"/>
        </c:marker>
      </c:pivotFmt>
      <c:pivotFmt>
        <c:idx val="5"/>
        <c:spPr>
          <a:ln w="19050" cap="rnd">
            <a:solidFill>
              <a:schemeClr val="accent1">
                <a:lumMod val="50000"/>
              </a:schemeClr>
            </a:solidFill>
            <a:round/>
          </a:ln>
          <a:effectLst/>
        </c:spPr>
        <c:marker>
          <c:symbol val="none"/>
        </c:marker>
      </c:pivotFmt>
      <c:pivotFmt>
        <c:idx val="6"/>
        <c:spPr>
          <a:ln w="12700" cap="rnd">
            <a:solidFill>
              <a:srgbClr val="FF0000"/>
            </a:solidFill>
            <a:round/>
          </a:ln>
          <a:effectLst/>
        </c:spPr>
        <c:marker>
          <c:symbol val="none"/>
        </c:marker>
      </c:pivotFmt>
    </c:pivotFmts>
    <c:plotArea>
      <c:layout/>
      <c:lineChart>
        <c:grouping val="standard"/>
        <c:varyColors val="0"/>
        <c:ser>
          <c:idx val="0"/>
          <c:order val="0"/>
          <c:tx>
            <c:strRef>
              <c:f>'Pivot Tables'!$AC$5:$AC$6</c:f>
              <c:strCache>
                <c:ptCount val="1"/>
                <c:pt idx="0">
                  <c:v>DataNodes</c:v>
                </c:pt>
              </c:strCache>
            </c:strRef>
          </c:tx>
          <c:spPr>
            <a:ln w="19050" cap="rnd">
              <a:solidFill>
                <a:schemeClr val="accent1">
                  <a:lumMod val="60000"/>
                  <a:lumOff val="40000"/>
                </a:schemeClr>
              </a:solidFill>
              <a:round/>
            </a:ln>
            <a:effectLst/>
          </c:spPr>
          <c:marker>
            <c:symbol val="none"/>
          </c:marker>
          <c:cat>
            <c:strRef>
              <c:f>'Pivot Tables'!$AB$7:$AB$123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Tables'!$AC$7:$AC$123</c:f>
              <c:numCache>
                <c:formatCode>General</c:formatCode>
                <c:ptCount val="117"/>
                <c:pt idx="0">
                  <c:v>0</c:v>
                </c:pt>
                <c:pt idx="1">
                  <c:v>2.6778772768473789</c:v>
                </c:pt>
                <c:pt idx="2">
                  <c:v>1286.5837895935219</c:v>
                </c:pt>
                <c:pt idx="3">
                  <c:v>3221.1555314564562</c:v>
                </c:pt>
                <c:pt idx="4">
                  <c:v>1138.602352979736</c:v>
                </c:pt>
                <c:pt idx="5">
                  <c:v>1503.2240505001566</c:v>
                </c:pt>
                <c:pt idx="6">
                  <c:v>1832.918602784614</c:v>
                </c:pt>
                <c:pt idx="7">
                  <c:v>1567.0922551518734</c:v>
                </c:pt>
                <c:pt idx="8">
                  <c:v>12984.056144890072</c:v>
                </c:pt>
                <c:pt idx="9">
                  <c:v>14896.406409096868</c:v>
                </c:pt>
                <c:pt idx="10">
                  <c:v>11653.2858437829</c:v>
                </c:pt>
                <c:pt idx="11">
                  <c:v>16334.905744596501</c:v>
                </c:pt>
                <c:pt idx="12">
                  <c:v>5546.3229828607236</c:v>
                </c:pt>
                <c:pt idx="13">
                  <c:v>554.41468029332611</c:v>
                </c:pt>
                <c:pt idx="14">
                  <c:v>1762.4566635635194</c:v>
                </c:pt>
                <c:pt idx="15">
                  <c:v>564.47109396320798</c:v>
                </c:pt>
                <c:pt idx="16">
                  <c:v>2513.2303172764132</c:v>
                </c:pt>
                <c:pt idx="17">
                  <c:v>3104.0424844817107</c:v>
                </c:pt>
                <c:pt idx="18">
                  <c:v>1678.6988438132789</c:v>
                </c:pt>
                <c:pt idx="19">
                  <c:v>3906.7895780446188</c:v>
                </c:pt>
                <c:pt idx="20">
                  <c:v>4046.159759675691</c:v>
                </c:pt>
                <c:pt idx="21">
                  <c:v>10522.149542083589</c:v>
                </c:pt>
                <c:pt idx="22">
                  <c:v>11387.019083071104</c:v>
                </c:pt>
                <c:pt idx="23">
                  <c:v>3853.071160263909</c:v>
                </c:pt>
                <c:pt idx="24">
                  <c:v>1885.4398650934445</c:v>
                </c:pt>
                <c:pt idx="25">
                  <c:v>95.994751640900972</c:v>
                </c:pt>
                <c:pt idx="26">
                  <c:v>26.837772968940516</c:v>
                </c:pt>
                <c:pt idx="27">
                  <c:v>26.518698707252842</c:v>
                </c:pt>
                <c:pt idx="28">
                  <c:v>46.254232666150202</c:v>
                </c:pt>
                <c:pt idx="29">
                  <c:v>97.471568477485704</c:v>
                </c:pt>
                <c:pt idx="30">
                  <c:v>112.1653657164083</c:v>
                </c:pt>
                <c:pt idx="31">
                  <c:v>139.55643694597453</c:v>
                </c:pt>
                <c:pt idx="32">
                  <c:v>76.339312086838262</c:v>
                </c:pt>
                <c:pt idx="33">
                  <c:v>105.72170697493848</c:v>
                </c:pt>
                <c:pt idx="34">
                  <c:v>105.35712950178862</c:v>
                </c:pt>
                <c:pt idx="35">
                  <c:v>76.160104621570028</c:v>
                </c:pt>
                <c:pt idx="36">
                  <c:v>106.25400647059908</c:v>
                </c:pt>
                <c:pt idx="37">
                  <c:v>114.73542585562261</c:v>
                </c:pt>
                <c:pt idx="38">
                  <c:v>31.952050954229527</c:v>
                </c:pt>
                <c:pt idx="39">
                  <c:v>74.895167810711726</c:v>
                </c:pt>
                <c:pt idx="40">
                  <c:v>68.392628384809242</c:v>
                </c:pt>
                <c:pt idx="41">
                  <c:v>61.333703747845526</c:v>
                </c:pt>
                <c:pt idx="42">
                  <c:v>56.402179608238114</c:v>
                </c:pt>
                <c:pt idx="43">
                  <c:v>61.823238268522786</c:v>
                </c:pt>
                <c:pt idx="44">
                  <c:v>57.020434867815936</c:v>
                </c:pt>
                <c:pt idx="45">
                  <c:v>77.960814839625442</c:v>
                </c:pt>
                <c:pt idx="46">
                  <c:v>211.29465551006894</c:v>
                </c:pt>
                <c:pt idx="47">
                  <c:v>61.125581014323942</c:v>
                </c:pt>
                <c:pt idx="48">
                  <c:v>72.78329837974124</c:v>
                </c:pt>
                <c:pt idx="49">
                  <c:v>72.762715378936704</c:v>
                </c:pt>
                <c:pt idx="50">
                  <c:v>21.368934842581822</c:v>
                </c:pt>
                <c:pt idx="51">
                  <c:v>7.9285928020647045</c:v>
                </c:pt>
                <c:pt idx="52">
                  <c:v>6.4169995016613575</c:v>
                </c:pt>
                <c:pt idx="53">
                  <c:v>2.6783559089572466</c:v>
                </c:pt>
                <c:pt idx="54">
                  <c:v>2.6747959414899944</c:v>
                </c:pt>
                <c:pt idx="55">
                  <c:v>56.825521093892462</c:v>
                </c:pt>
                <c:pt idx="56">
                  <c:v>2.6933705411832869</c:v>
                </c:pt>
                <c:pt idx="57">
                  <c:v>2.6752045561983593</c:v>
                </c:pt>
                <c:pt idx="58">
                  <c:v>2.6525798993271694</c:v>
                </c:pt>
                <c:pt idx="59">
                  <c:v>2.7631813702393595</c:v>
                </c:pt>
                <c:pt idx="60">
                  <c:v>2.6824814552475664</c:v>
                </c:pt>
                <c:pt idx="61">
                  <c:v>2.7214813925349466</c:v>
                </c:pt>
                <c:pt idx="62">
                  <c:v>2.6680330272547104</c:v>
                </c:pt>
                <c:pt idx="63">
                  <c:v>2.6702008432296132</c:v>
                </c:pt>
                <c:pt idx="64">
                  <c:v>26.704954851092793</c:v>
                </c:pt>
                <c:pt idx="65">
                  <c:v>2.6736586498996506</c:v>
                </c:pt>
                <c:pt idx="66">
                  <c:v>2.6733772234316757</c:v>
                </c:pt>
                <c:pt idx="67">
                  <c:v>7.96924659757717</c:v>
                </c:pt>
                <c:pt idx="68">
                  <c:v>16.046998727536518</c:v>
                </c:pt>
                <c:pt idx="69">
                  <c:v>2.664454937586235</c:v>
                </c:pt>
                <c:pt idx="70">
                  <c:v>2.6906981691882992</c:v>
                </c:pt>
                <c:pt idx="71">
                  <c:v>2.6679997180728576</c:v>
                </c:pt>
                <c:pt idx="72">
                  <c:v>13.358658299277021</c:v>
                </c:pt>
                <c:pt idx="73">
                  <c:v>18.726774786089724</c:v>
                </c:pt>
                <c:pt idx="74">
                  <c:v>13.309538579491866</c:v>
                </c:pt>
                <c:pt idx="75">
                  <c:v>18.67220209601804</c:v>
                </c:pt>
                <c:pt idx="76">
                  <c:v>21.412481351834696</c:v>
                </c:pt>
                <c:pt idx="77">
                  <c:v>39.890131251824087</c:v>
                </c:pt>
                <c:pt idx="78">
                  <c:v>26.504202627350967</c:v>
                </c:pt>
                <c:pt idx="79">
                  <c:v>114.57991666617329</c:v>
                </c:pt>
                <c:pt idx="80">
                  <c:v>115.66554248465911</c:v>
                </c:pt>
                <c:pt idx="81">
                  <c:v>94.859068704412039</c:v>
                </c:pt>
                <c:pt idx="82">
                  <c:v>91.20931404538679</c:v>
                </c:pt>
                <c:pt idx="83">
                  <c:v>91.327739119178204</c:v>
                </c:pt>
                <c:pt idx="84">
                  <c:v>103.60486846136735</c:v>
                </c:pt>
                <c:pt idx="85">
                  <c:v>112.70640951592858</c:v>
                </c:pt>
                <c:pt idx="86">
                  <c:v>110.43266902412442</c:v>
                </c:pt>
                <c:pt idx="87">
                  <c:v>106.66075686990595</c:v>
                </c:pt>
                <c:pt idx="88">
                  <c:v>106.26533082274058</c:v>
                </c:pt>
                <c:pt idx="89">
                  <c:v>80.975481231698964</c:v>
                </c:pt>
                <c:pt idx="90">
                  <c:v>88.795473302632402</c:v>
                </c:pt>
                <c:pt idx="91">
                  <c:v>80.867167759493512</c:v>
                </c:pt>
                <c:pt idx="92">
                  <c:v>61.644516982007268</c:v>
                </c:pt>
                <c:pt idx="93">
                  <c:v>29.570840218919997</c:v>
                </c:pt>
                <c:pt idx="94">
                  <c:v>15.38718478803505</c:v>
                </c:pt>
                <c:pt idx="95">
                  <c:v>30.272088258634749</c:v>
                </c:pt>
                <c:pt idx="96">
                  <c:v>13.754009019681904</c:v>
                </c:pt>
                <c:pt idx="97">
                  <c:v>25.276097161411641</c:v>
                </c:pt>
                <c:pt idx="98">
                  <c:v>15.205428225503924</c:v>
                </c:pt>
                <c:pt idx="99">
                  <c:v>31.217366882781217</c:v>
                </c:pt>
                <c:pt idx="100">
                  <c:v>110.41658300746043</c:v>
                </c:pt>
                <c:pt idx="101">
                  <c:v>17.970604787716585</c:v>
                </c:pt>
                <c:pt idx="102">
                  <c:v>10.453000235441417</c:v>
                </c:pt>
                <c:pt idx="103">
                  <c:v>11.541330585171016</c:v>
                </c:pt>
                <c:pt idx="104">
                  <c:v>12.408489160755137</c:v>
                </c:pt>
                <c:pt idx="105">
                  <c:v>9.6927068448904379</c:v>
                </c:pt>
                <c:pt idx="106">
                  <c:v>11.462525444640375</c:v>
                </c:pt>
                <c:pt idx="107">
                  <c:v>7.9772290930902745</c:v>
                </c:pt>
                <c:pt idx="108">
                  <c:v>11.18864947478164</c:v>
                </c:pt>
                <c:pt idx="109">
                  <c:v>16.269762735271382</c:v>
                </c:pt>
                <c:pt idx="110">
                  <c:v>7.9573506262465425</c:v>
                </c:pt>
                <c:pt idx="111">
                  <c:v>8.1534017182150222</c:v>
                </c:pt>
                <c:pt idx="112">
                  <c:v>11.414138179128649</c:v>
                </c:pt>
                <c:pt idx="113">
                  <c:v>9.5153920951731052</c:v>
                </c:pt>
                <c:pt idx="114">
                  <c:v>17.300799654503901</c:v>
                </c:pt>
                <c:pt idx="115">
                  <c:v>152.18727637586028</c:v>
                </c:pt>
                <c:pt idx="116">
                  <c:v>129.0148528147993</c:v>
                </c:pt>
              </c:numCache>
            </c:numRef>
          </c:val>
          <c:smooth val="0"/>
        </c:ser>
        <c:ser>
          <c:idx val="1"/>
          <c:order val="1"/>
          <c:tx>
            <c:strRef>
              <c:f>'Pivot Tables'!$AD$5:$AD$6</c:f>
              <c:strCache>
                <c:ptCount val="1"/>
                <c:pt idx="0">
                  <c:v>NameNodes</c:v>
                </c:pt>
              </c:strCache>
            </c:strRef>
          </c:tx>
          <c:spPr>
            <a:ln w="19050" cap="rnd">
              <a:solidFill>
                <a:schemeClr val="accent1">
                  <a:lumMod val="50000"/>
                </a:schemeClr>
              </a:solidFill>
              <a:round/>
            </a:ln>
            <a:effectLst/>
          </c:spPr>
          <c:marker>
            <c:symbol val="none"/>
          </c:marker>
          <c:cat>
            <c:strRef>
              <c:f>'Pivot Tables'!$AB$7:$AB$123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Tables'!$AD$7:$AD$123</c:f>
              <c:numCache>
                <c:formatCode>General</c:formatCode>
                <c:ptCount val="117"/>
                <c:pt idx="0">
                  <c:v>0</c:v>
                </c:pt>
                <c:pt idx="1">
                  <c:v>29.418791540331231</c:v>
                </c:pt>
                <c:pt idx="2">
                  <c:v>82.882005897914837</c:v>
                </c:pt>
                <c:pt idx="3">
                  <c:v>2.667858722557896</c:v>
                </c:pt>
                <c:pt idx="4">
                  <c:v>2355.0008223813443</c:v>
                </c:pt>
                <c:pt idx="5">
                  <c:v>26.682447712957647</c:v>
                </c:pt>
                <c:pt idx="6">
                  <c:v>29.316452390517348</c:v>
                </c:pt>
                <c:pt idx="7">
                  <c:v>778.49994761098083</c:v>
                </c:pt>
                <c:pt idx="8">
                  <c:v>32.100352508409863</c:v>
                </c:pt>
                <c:pt idx="9">
                  <c:v>34.50323101103276</c:v>
                </c:pt>
                <c:pt idx="10">
                  <c:v>92.98766576231688</c:v>
                </c:pt>
                <c:pt idx="11">
                  <c:v>26.674344588406509</c:v>
                </c:pt>
                <c:pt idx="12">
                  <c:v>14.336470040030839</c:v>
                </c:pt>
                <c:pt idx="13">
                  <c:v>424.21515738319516</c:v>
                </c:pt>
                <c:pt idx="14">
                  <c:v>9.335906793656509</c:v>
                </c:pt>
                <c:pt idx="15">
                  <c:v>18.079865520221293</c:v>
                </c:pt>
                <c:pt idx="16">
                  <c:v>21.300181951333329</c:v>
                </c:pt>
                <c:pt idx="17">
                  <c:v>21.367741959554039</c:v>
                </c:pt>
                <c:pt idx="18">
                  <c:v>1483.3661833679141</c:v>
                </c:pt>
                <c:pt idx="19">
                  <c:v>485.53246501097601</c:v>
                </c:pt>
                <c:pt idx="20">
                  <c:v>63.953458118727582</c:v>
                </c:pt>
                <c:pt idx="21">
                  <c:v>109.66050896720978</c:v>
                </c:pt>
                <c:pt idx="22">
                  <c:v>642.20211730380856</c:v>
                </c:pt>
                <c:pt idx="23">
                  <c:v>24.573795985787676</c:v>
                </c:pt>
                <c:pt idx="24">
                  <c:v>21.303770594358177</c:v>
                </c:pt>
                <c:pt idx="25">
                  <c:v>29.226772014193173</c:v>
                </c:pt>
                <c:pt idx="26">
                  <c:v>5.3381846648750688</c:v>
                </c:pt>
                <c:pt idx="27">
                  <c:v>31.814446944717083</c:v>
                </c:pt>
                <c:pt idx="28">
                  <c:v>13.345991577208068</c:v>
                </c:pt>
                <c:pt idx="29">
                  <c:v>834.11804495250908</c:v>
                </c:pt>
                <c:pt idx="30">
                  <c:v>595.02192655786132</c:v>
                </c:pt>
                <c:pt idx="31">
                  <c:v>876.70461454191991</c:v>
                </c:pt>
                <c:pt idx="32">
                  <c:v>37.324912002673663</c:v>
                </c:pt>
                <c:pt idx="33">
                  <c:v>474.97315220198965</c:v>
                </c:pt>
                <c:pt idx="34">
                  <c:v>34.769106917783169</c:v>
                </c:pt>
                <c:pt idx="35">
                  <c:v>99.92715975310108</c:v>
                </c:pt>
                <c:pt idx="36">
                  <c:v>558.93841318926093</c:v>
                </c:pt>
                <c:pt idx="37">
                  <c:v>69.374692107411377</c:v>
                </c:pt>
                <c:pt idx="38">
                  <c:v>90.659178313522702</c:v>
                </c:pt>
                <c:pt idx="39">
                  <c:v>108.85430085767824</c:v>
                </c:pt>
                <c:pt idx="40">
                  <c:v>1076.0261122948079</c:v>
                </c:pt>
                <c:pt idx="41">
                  <c:v>854.75783528115164</c:v>
                </c:pt>
                <c:pt idx="42">
                  <c:v>905.73869975552577</c:v>
                </c:pt>
                <c:pt idx="43">
                  <c:v>1172.5970817924785</c:v>
                </c:pt>
                <c:pt idx="44">
                  <c:v>165.60815212295316</c:v>
                </c:pt>
                <c:pt idx="45">
                  <c:v>1024.2612014903546</c:v>
                </c:pt>
                <c:pt idx="46">
                  <c:v>1608.3604681415316</c:v>
                </c:pt>
                <c:pt idx="47">
                  <c:v>1984.5215579520793</c:v>
                </c:pt>
                <c:pt idx="48">
                  <c:v>869.38500277875664</c:v>
                </c:pt>
                <c:pt idx="49">
                  <c:v>189.95672353819376</c:v>
                </c:pt>
                <c:pt idx="50">
                  <c:v>8.0129258431028347</c:v>
                </c:pt>
                <c:pt idx="51">
                  <c:v>29.412694020802387</c:v>
                </c:pt>
                <c:pt idx="52">
                  <c:v>5.2725310885158345</c:v>
                </c:pt>
                <c:pt idx="53">
                  <c:v>0</c:v>
                </c:pt>
                <c:pt idx="54">
                  <c:v>29.421460987744886</c:v>
                </c:pt>
                <c:pt idx="55">
                  <c:v>0</c:v>
                </c:pt>
                <c:pt idx="56">
                  <c:v>29.284344451118038</c:v>
                </c:pt>
                <c:pt idx="57">
                  <c:v>7.9750876795597545</c:v>
                </c:pt>
                <c:pt idx="58">
                  <c:v>29.187818726387977</c:v>
                </c:pt>
                <c:pt idx="59">
                  <c:v>2.6615017922460291</c:v>
                </c:pt>
                <c:pt idx="60">
                  <c:v>29.213921214264271</c:v>
                </c:pt>
                <c:pt idx="61">
                  <c:v>5.285568411798117</c:v>
                </c:pt>
                <c:pt idx="62">
                  <c:v>0</c:v>
                </c:pt>
                <c:pt idx="63">
                  <c:v>29.273139943794636</c:v>
                </c:pt>
                <c:pt idx="64">
                  <c:v>0</c:v>
                </c:pt>
                <c:pt idx="65">
                  <c:v>29.423867065380353</c:v>
                </c:pt>
                <c:pt idx="66">
                  <c:v>0</c:v>
                </c:pt>
                <c:pt idx="67">
                  <c:v>1339.6841040981976</c:v>
                </c:pt>
                <c:pt idx="68">
                  <c:v>2.6656224984795691</c:v>
                </c:pt>
                <c:pt idx="69">
                  <c:v>29.096578599856297</c:v>
                </c:pt>
                <c:pt idx="70">
                  <c:v>5.3534673470241891</c:v>
                </c:pt>
                <c:pt idx="71">
                  <c:v>29.496896422782161</c:v>
                </c:pt>
                <c:pt idx="72">
                  <c:v>8.0088195844444598</c:v>
                </c:pt>
                <c:pt idx="73">
                  <c:v>29.316143399421779</c:v>
                </c:pt>
                <c:pt idx="74">
                  <c:v>5.3353328469626362</c:v>
                </c:pt>
                <c:pt idx="75">
                  <c:v>8.0058679885234643</c:v>
                </c:pt>
                <c:pt idx="76">
                  <c:v>29.265559553505053</c:v>
                </c:pt>
                <c:pt idx="77">
                  <c:v>7.9969607314165074</c:v>
                </c:pt>
                <c:pt idx="78">
                  <c:v>15.225392725763221</c:v>
                </c:pt>
                <c:pt idx="79">
                  <c:v>866.26487195271045</c:v>
                </c:pt>
                <c:pt idx="80">
                  <c:v>0</c:v>
                </c:pt>
                <c:pt idx="81">
                  <c:v>125.24378547321299</c:v>
                </c:pt>
                <c:pt idx="82">
                  <c:v>1425.3679390773245</c:v>
                </c:pt>
                <c:pt idx="83">
                  <c:v>34.740857855136319</c:v>
                </c:pt>
                <c:pt idx="84">
                  <c:v>576.18374260095709</c:v>
                </c:pt>
                <c:pt idx="85">
                  <c:v>34.781413767354636</c:v>
                </c:pt>
                <c:pt idx="86">
                  <c:v>75.944246548960876</c:v>
                </c:pt>
                <c:pt idx="87">
                  <c:v>30.675346622278354</c:v>
                </c:pt>
                <c:pt idx="88">
                  <c:v>33.325863155014858</c:v>
                </c:pt>
                <c:pt idx="89">
                  <c:v>328.25502633113882</c:v>
                </c:pt>
                <c:pt idx="90">
                  <c:v>53.170592813277771</c:v>
                </c:pt>
                <c:pt idx="91">
                  <c:v>936.89781185809193</c:v>
                </c:pt>
                <c:pt idx="92">
                  <c:v>707.57077900908018</c:v>
                </c:pt>
                <c:pt idx="93">
                  <c:v>29.562839918445032</c:v>
                </c:pt>
                <c:pt idx="94">
                  <c:v>130.6158155044221</c:v>
                </c:pt>
                <c:pt idx="95">
                  <c:v>778.80910959787809</c:v>
                </c:pt>
                <c:pt idx="96">
                  <c:v>900.44103552511808</c:v>
                </c:pt>
                <c:pt idx="97">
                  <c:v>165.41946174401832</c:v>
                </c:pt>
                <c:pt idx="98">
                  <c:v>74.912218486116416</c:v>
                </c:pt>
                <c:pt idx="99">
                  <c:v>1304.6568067746368</c:v>
                </c:pt>
                <c:pt idx="100">
                  <c:v>638.04227451173529</c:v>
                </c:pt>
                <c:pt idx="101">
                  <c:v>1150.2227195898715</c:v>
                </c:pt>
                <c:pt idx="102">
                  <c:v>1592.480747423077</c:v>
                </c:pt>
                <c:pt idx="103">
                  <c:v>628.18443610733777</c:v>
                </c:pt>
                <c:pt idx="104">
                  <c:v>136.55327053831616</c:v>
                </c:pt>
                <c:pt idx="105">
                  <c:v>694.58284501389096</c:v>
                </c:pt>
                <c:pt idx="106">
                  <c:v>122.61894881545933</c:v>
                </c:pt>
                <c:pt idx="107">
                  <c:v>364.14816446948436</c:v>
                </c:pt>
                <c:pt idx="108">
                  <c:v>173.20905536210466</c:v>
                </c:pt>
                <c:pt idx="109">
                  <c:v>946.81708050319082</c:v>
                </c:pt>
                <c:pt idx="110">
                  <c:v>120.39738710627016</c:v>
                </c:pt>
                <c:pt idx="111">
                  <c:v>2417.0944634718526</c:v>
                </c:pt>
                <c:pt idx="112">
                  <c:v>851.18699509102191</c:v>
                </c:pt>
                <c:pt idx="113">
                  <c:v>79.383657976869046</c:v>
                </c:pt>
                <c:pt idx="114">
                  <c:v>642.67413150457196</c:v>
                </c:pt>
                <c:pt idx="115">
                  <c:v>2249.6207821433795</c:v>
                </c:pt>
                <c:pt idx="116">
                  <c:v>3480.1262667514789</c:v>
                </c:pt>
              </c:numCache>
            </c:numRef>
          </c:val>
          <c:smooth val="0"/>
        </c:ser>
        <c:ser>
          <c:idx val="2"/>
          <c:order val="2"/>
          <c:tx>
            <c:strRef>
              <c:f>'Pivot Tables'!$AE$5:$AE$6</c:f>
              <c:strCache>
                <c:ptCount val="1"/>
                <c:pt idx="0">
                  <c:v>Threshold</c:v>
                </c:pt>
              </c:strCache>
            </c:strRef>
          </c:tx>
          <c:spPr>
            <a:ln w="12700" cap="rnd">
              <a:solidFill>
                <a:srgbClr val="FF0000"/>
              </a:solidFill>
              <a:round/>
            </a:ln>
            <a:effectLst/>
          </c:spPr>
          <c:marker>
            <c:symbol val="none"/>
          </c:marker>
          <c:cat>
            <c:strRef>
              <c:f>'Pivot Tables'!$AB$7:$AB$123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Tables'!$AE$7:$AE$123</c:f>
              <c:numCache>
                <c:formatCode>General</c:formatCode>
                <c:ptCount val="117"/>
                <c:pt idx="0">
                  <c:v>1000</c:v>
                </c:pt>
                <c:pt idx="1">
                  <c:v>1000</c:v>
                </c:pt>
                <c:pt idx="2">
                  <c:v>1000</c:v>
                </c:pt>
                <c:pt idx="3">
                  <c:v>1000</c:v>
                </c:pt>
                <c:pt idx="4">
                  <c:v>1000</c:v>
                </c:pt>
                <c:pt idx="5">
                  <c:v>1000</c:v>
                </c:pt>
                <c:pt idx="6">
                  <c:v>1000</c:v>
                </c:pt>
                <c:pt idx="7">
                  <c:v>1000</c:v>
                </c:pt>
                <c:pt idx="8">
                  <c:v>1000</c:v>
                </c:pt>
                <c:pt idx="9">
                  <c:v>1000</c:v>
                </c:pt>
                <c:pt idx="10">
                  <c:v>1000</c:v>
                </c:pt>
                <c:pt idx="11">
                  <c:v>1000</c:v>
                </c:pt>
                <c:pt idx="12">
                  <c:v>1000</c:v>
                </c:pt>
                <c:pt idx="13">
                  <c:v>1000</c:v>
                </c:pt>
                <c:pt idx="14">
                  <c:v>1000</c:v>
                </c:pt>
                <c:pt idx="15">
                  <c:v>1000</c:v>
                </c:pt>
                <c:pt idx="16">
                  <c:v>1000</c:v>
                </c:pt>
                <c:pt idx="17">
                  <c:v>1000</c:v>
                </c:pt>
                <c:pt idx="18">
                  <c:v>1000</c:v>
                </c:pt>
                <c:pt idx="19">
                  <c:v>1000</c:v>
                </c:pt>
                <c:pt idx="20">
                  <c:v>1000</c:v>
                </c:pt>
                <c:pt idx="21">
                  <c:v>1000</c:v>
                </c:pt>
                <c:pt idx="22">
                  <c:v>1000</c:v>
                </c:pt>
                <c:pt idx="23">
                  <c:v>1000</c:v>
                </c:pt>
                <c:pt idx="24">
                  <c:v>1000</c:v>
                </c:pt>
                <c:pt idx="25">
                  <c:v>1000</c:v>
                </c:pt>
                <c:pt idx="26">
                  <c:v>1000</c:v>
                </c:pt>
                <c:pt idx="27">
                  <c:v>1000</c:v>
                </c:pt>
                <c:pt idx="28">
                  <c:v>1000</c:v>
                </c:pt>
                <c:pt idx="29">
                  <c:v>1000</c:v>
                </c:pt>
                <c:pt idx="30">
                  <c:v>1000</c:v>
                </c:pt>
                <c:pt idx="31">
                  <c:v>1000</c:v>
                </c:pt>
                <c:pt idx="32">
                  <c:v>1000</c:v>
                </c:pt>
                <c:pt idx="33">
                  <c:v>1000</c:v>
                </c:pt>
                <c:pt idx="34">
                  <c:v>1000</c:v>
                </c:pt>
                <c:pt idx="35">
                  <c:v>1000</c:v>
                </c:pt>
                <c:pt idx="36">
                  <c:v>1000</c:v>
                </c:pt>
                <c:pt idx="37">
                  <c:v>1000</c:v>
                </c:pt>
                <c:pt idx="38">
                  <c:v>1000</c:v>
                </c:pt>
                <c:pt idx="39">
                  <c:v>1000</c:v>
                </c:pt>
                <c:pt idx="40">
                  <c:v>1000</c:v>
                </c:pt>
                <c:pt idx="41">
                  <c:v>1000</c:v>
                </c:pt>
                <c:pt idx="42">
                  <c:v>1000</c:v>
                </c:pt>
                <c:pt idx="43">
                  <c:v>1000</c:v>
                </c:pt>
                <c:pt idx="44">
                  <c:v>1000</c:v>
                </c:pt>
                <c:pt idx="45">
                  <c:v>1000</c:v>
                </c:pt>
                <c:pt idx="46">
                  <c:v>1000</c:v>
                </c:pt>
                <c:pt idx="47">
                  <c:v>1000</c:v>
                </c:pt>
                <c:pt idx="48">
                  <c:v>1000</c:v>
                </c:pt>
                <c:pt idx="49">
                  <c:v>1000</c:v>
                </c:pt>
                <c:pt idx="50">
                  <c:v>1000</c:v>
                </c:pt>
                <c:pt idx="51">
                  <c:v>1000</c:v>
                </c:pt>
                <c:pt idx="52">
                  <c:v>1000</c:v>
                </c:pt>
                <c:pt idx="53">
                  <c:v>1000</c:v>
                </c:pt>
                <c:pt idx="54">
                  <c:v>1000</c:v>
                </c:pt>
                <c:pt idx="55">
                  <c:v>1000</c:v>
                </c:pt>
                <c:pt idx="56">
                  <c:v>1000</c:v>
                </c:pt>
                <c:pt idx="57">
                  <c:v>1000</c:v>
                </c:pt>
                <c:pt idx="58">
                  <c:v>1000</c:v>
                </c:pt>
                <c:pt idx="59">
                  <c:v>1000</c:v>
                </c:pt>
                <c:pt idx="60">
                  <c:v>1000</c:v>
                </c:pt>
                <c:pt idx="61">
                  <c:v>1000</c:v>
                </c:pt>
                <c:pt idx="62">
                  <c:v>1000</c:v>
                </c:pt>
                <c:pt idx="63">
                  <c:v>1000</c:v>
                </c:pt>
                <c:pt idx="64">
                  <c:v>1000</c:v>
                </c:pt>
                <c:pt idx="65">
                  <c:v>1000</c:v>
                </c:pt>
                <c:pt idx="66">
                  <c:v>1000</c:v>
                </c:pt>
                <c:pt idx="67">
                  <c:v>1000</c:v>
                </c:pt>
                <c:pt idx="68">
                  <c:v>1000</c:v>
                </c:pt>
                <c:pt idx="69">
                  <c:v>1000</c:v>
                </c:pt>
                <c:pt idx="70">
                  <c:v>1000</c:v>
                </c:pt>
                <c:pt idx="71">
                  <c:v>1000</c:v>
                </c:pt>
                <c:pt idx="72">
                  <c:v>1000</c:v>
                </c:pt>
                <c:pt idx="73">
                  <c:v>1000</c:v>
                </c:pt>
                <c:pt idx="74">
                  <c:v>1000</c:v>
                </c:pt>
                <c:pt idx="75">
                  <c:v>1000</c:v>
                </c:pt>
                <c:pt idx="76">
                  <c:v>1000</c:v>
                </c:pt>
                <c:pt idx="77">
                  <c:v>1000</c:v>
                </c:pt>
                <c:pt idx="78">
                  <c:v>1000</c:v>
                </c:pt>
                <c:pt idx="79">
                  <c:v>1000</c:v>
                </c:pt>
                <c:pt idx="80">
                  <c:v>1000</c:v>
                </c:pt>
                <c:pt idx="81">
                  <c:v>1000</c:v>
                </c:pt>
                <c:pt idx="82">
                  <c:v>1000</c:v>
                </c:pt>
                <c:pt idx="83">
                  <c:v>1000</c:v>
                </c:pt>
                <c:pt idx="84">
                  <c:v>1000</c:v>
                </c:pt>
                <c:pt idx="85">
                  <c:v>1000</c:v>
                </c:pt>
                <c:pt idx="86">
                  <c:v>1000</c:v>
                </c:pt>
                <c:pt idx="87">
                  <c:v>1000</c:v>
                </c:pt>
                <c:pt idx="88">
                  <c:v>1000</c:v>
                </c:pt>
                <c:pt idx="89">
                  <c:v>1000</c:v>
                </c:pt>
                <c:pt idx="90">
                  <c:v>1000</c:v>
                </c:pt>
                <c:pt idx="91">
                  <c:v>1000</c:v>
                </c:pt>
                <c:pt idx="92">
                  <c:v>1000</c:v>
                </c:pt>
                <c:pt idx="93">
                  <c:v>1000</c:v>
                </c:pt>
                <c:pt idx="94">
                  <c:v>1000</c:v>
                </c:pt>
                <c:pt idx="95">
                  <c:v>1000</c:v>
                </c:pt>
                <c:pt idx="96">
                  <c:v>1000</c:v>
                </c:pt>
                <c:pt idx="97">
                  <c:v>1000</c:v>
                </c:pt>
                <c:pt idx="98">
                  <c:v>1000</c:v>
                </c:pt>
                <c:pt idx="99">
                  <c:v>1000</c:v>
                </c:pt>
                <c:pt idx="100">
                  <c:v>1000</c:v>
                </c:pt>
                <c:pt idx="101">
                  <c:v>1000</c:v>
                </c:pt>
                <c:pt idx="102">
                  <c:v>1000</c:v>
                </c:pt>
                <c:pt idx="103">
                  <c:v>1000</c:v>
                </c:pt>
                <c:pt idx="104">
                  <c:v>1000</c:v>
                </c:pt>
                <c:pt idx="105">
                  <c:v>1000</c:v>
                </c:pt>
                <c:pt idx="106">
                  <c:v>1000</c:v>
                </c:pt>
                <c:pt idx="107">
                  <c:v>1000</c:v>
                </c:pt>
                <c:pt idx="108">
                  <c:v>1000</c:v>
                </c:pt>
                <c:pt idx="109">
                  <c:v>1000</c:v>
                </c:pt>
                <c:pt idx="110">
                  <c:v>1000</c:v>
                </c:pt>
                <c:pt idx="111">
                  <c:v>1000</c:v>
                </c:pt>
                <c:pt idx="112">
                  <c:v>1000</c:v>
                </c:pt>
                <c:pt idx="113">
                  <c:v>1000</c:v>
                </c:pt>
                <c:pt idx="114">
                  <c:v>1000</c:v>
                </c:pt>
                <c:pt idx="115">
                  <c:v>1000</c:v>
                </c:pt>
                <c:pt idx="116">
                  <c:v>1000</c:v>
                </c:pt>
              </c:numCache>
            </c:numRef>
          </c:val>
          <c:smooth val="0"/>
        </c:ser>
        <c:dLbls>
          <c:showLegendKey val="0"/>
          <c:showVal val="0"/>
          <c:showCatName val="0"/>
          <c:showSerName val="0"/>
          <c:showPercent val="0"/>
          <c:showBubbleSize val="0"/>
        </c:dLbls>
        <c:smooth val="0"/>
        <c:axId val="374875104"/>
        <c:axId val="374875664"/>
      </c:lineChart>
      <c:catAx>
        <c:axId val="374875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4875664"/>
        <c:crosses val="autoZero"/>
        <c:auto val="1"/>
        <c:lblAlgn val="ctr"/>
        <c:lblOffset val="100"/>
        <c:noMultiLvlLbl val="0"/>
      </c:catAx>
      <c:valAx>
        <c:axId val="374875664"/>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4875104"/>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Tables!Memory Commited Bytes In Use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Commited</a:t>
            </a:r>
            <a:r>
              <a:rPr lang="pt-PT" sz="1100" baseline="0">
                <a:solidFill>
                  <a:sysClr val="windowText" lastClr="000000"/>
                </a:solidFill>
              </a:rPr>
              <a:t> Bytes in Use</a:t>
            </a:r>
            <a:endParaRPr lang="pt-PT" sz="1100">
              <a:solidFill>
                <a:sysClr val="windowText" lastClr="000000"/>
              </a:solidFill>
            </a:endParaRPr>
          </a:p>
        </c:rich>
      </c:tx>
      <c:layout>
        <c:manualLayout>
          <c:xMode val="edge"/>
          <c:yMode val="edge"/>
          <c:x val="0.11311669128508124"/>
          <c:y val="3.9197530864197534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2700" cap="rnd">
            <a:solidFill>
              <a:schemeClr val="accent1">
                <a:lumMod val="60000"/>
                <a:lumOff val="40000"/>
              </a:schemeClr>
            </a:solidFill>
            <a:round/>
          </a:ln>
          <a:effectLst/>
        </c:spPr>
        <c:marker>
          <c:symbol val="none"/>
        </c:marker>
      </c:pivotFmt>
      <c:pivotFmt>
        <c:idx val="5"/>
        <c:spPr>
          <a:ln w="12700" cap="rnd">
            <a:solidFill>
              <a:schemeClr val="accent1">
                <a:lumMod val="50000"/>
              </a:schemeClr>
            </a:solidFill>
            <a:round/>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ln w="12700" cap="rnd">
            <a:solidFill>
              <a:srgbClr val="FF0000"/>
            </a:solidFill>
            <a:round/>
          </a:ln>
          <a:effectLst/>
        </c:spPr>
        <c:marker>
          <c:symbol val="none"/>
        </c:marker>
      </c:pivotFmt>
    </c:pivotFmts>
    <c:plotArea>
      <c:layout/>
      <c:lineChart>
        <c:grouping val="standard"/>
        <c:varyColors val="0"/>
        <c:ser>
          <c:idx val="0"/>
          <c:order val="0"/>
          <c:tx>
            <c:strRef>
              <c:f>'Pivot Tables'!$AH$5:$AH$6</c:f>
              <c:strCache>
                <c:ptCount val="1"/>
                <c:pt idx="0">
                  <c:v>DataNodes</c:v>
                </c:pt>
              </c:strCache>
            </c:strRef>
          </c:tx>
          <c:spPr>
            <a:ln w="12700" cap="rnd">
              <a:solidFill>
                <a:schemeClr val="accent1">
                  <a:lumMod val="60000"/>
                  <a:lumOff val="40000"/>
                </a:schemeClr>
              </a:solidFill>
              <a:round/>
            </a:ln>
            <a:effectLst/>
          </c:spPr>
          <c:marker>
            <c:symbol val="none"/>
          </c:marker>
          <c:cat>
            <c:strRef>
              <c:f>'Pivot Tables'!$AG$7:$AG$123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Tables'!$AH$7:$AH$123</c:f>
              <c:numCache>
                <c:formatCode>General</c:formatCode>
                <c:ptCount val="117"/>
                <c:pt idx="0">
                  <c:v>24.747445696480867</c:v>
                </c:pt>
                <c:pt idx="1">
                  <c:v>24.749263716709294</c:v>
                </c:pt>
                <c:pt idx="2">
                  <c:v>28.148979426031346</c:v>
                </c:pt>
                <c:pt idx="3">
                  <c:v>25.728216943578964</c:v>
                </c:pt>
                <c:pt idx="4">
                  <c:v>33.00414252301033</c:v>
                </c:pt>
                <c:pt idx="5">
                  <c:v>34.771711199916602</c:v>
                </c:pt>
                <c:pt idx="6">
                  <c:v>36.428881343541988</c:v>
                </c:pt>
                <c:pt idx="7">
                  <c:v>37.853911166524632</c:v>
                </c:pt>
                <c:pt idx="8">
                  <c:v>42.098237348918794</c:v>
                </c:pt>
                <c:pt idx="9">
                  <c:v>36.662082672711477</c:v>
                </c:pt>
                <c:pt idx="10">
                  <c:v>39.405683822677815</c:v>
                </c:pt>
                <c:pt idx="11">
                  <c:v>39.411662426904407</c:v>
                </c:pt>
                <c:pt idx="12">
                  <c:v>39.617152359215048</c:v>
                </c:pt>
                <c:pt idx="13">
                  <c:v>37.567176592530579</c:v>
                </c:pt>
                <c:pt idx="14">
                  <c:v>37.569393981137054</c:v>
                </c:pt>
                <c:pt idx="15">
                  <c:v>39.752097145940709</c:v>
                </c:pt>
                <c:pt idx="16">
                  <c:v>37.629364805786857</c:v>
                </c:pt>
                <c:pt idx="17">
                  <c:v>37.781249964608207</c:v>
                </c:pt>
                <c:pt idx="18">
                  <c:v>39.320612397431617</c:v>
                </c:pt>
                <c:pt idx="19">
                  <c:v>40.041591534248724</c:v>
                </c:pt>
                <c:pt idx="20">
                  <c:v>40.131246754759381</c:v>
                </c:pt>
                <c:pt idx="21">
                  <c:v>41.752694291076722</c:v>
                </c:pt>
                <c:pt idx="22">
                  <c:v>41.93057415880353</c:v>
                </c:pt>
                <c:pt idx="23">
                  <c:v>40.426254810973283</c:v>
                </c:pt>
                <c:pt idx="24">
                  <c:v>40.420288128190812</c:v>
                </c:pt>
                <c:pt idx="25">
                  <c:v>35.765846385874141</c:v>
                </c:pt>
                <c:pt idx="26">
                  <c:v>35.746772075280816</c:v>
                </c:pt>
                <c:pt idx="27">
                  <c:v>35.753066597776616</c:v>
                </c:pt>
                <c:pt idx="28">
                  <c:v>41.537720849967968</c:v>
                </c:pt>
                <c:pt idx="29">
                  <c:v>41.959924754229</c:v>
                </c:pt>
                <c:pt idx="30">
                  <c:v>42.114182280430398</c:v>
                </c:pt>
                <c:pt idx="31">
                  <c:v>39.453840496203881</c:v>
                </c:pt>
                <c:pt idx="32">
                  <c:v>39.442091913022814</c:v>
                </c:pt>
                <c:pt idx="33">
                  <c:v>41.452917657214492</c:v>
                </c:pt>
                <c:pt idx="34">
                  <c:v>41.443165915923657</c:v>
                </c:pt>
                <c:pt idx="35">
                  <c:v>41.84344032372443</c:v>
                </c:pt>
                <c:pt idx="36">
                  <c:v>39.058745955873611</c:v>
                </c:pt>
                <c:pt idx="37">
                  <c:v>39.069761370241253</c:v>
                </c:pt>
                <c:pt idx="38">
                  <c:v>39.279841058538409</c:v>
                </c:pt>
                <c:pt idx="39">
                  <c:v>39.274881737784142</c:v>
                </c:pt>
                <c:pt idx="40">
                  <c:v>41.07360114817812</c:v>
                </c:pt>
                <c:pt idx="41">
                  <c:v>42.190783519628752</c:v>
                </c:pt>
                <c:pt idx="42">
                  <c:v>39.814321123529353</c:v>
                </c:pt>
                <c:pt idx="43">
                  <c:v>39.035302436010014</c:v>
                </c:pt>
                <c:pt idx="44">
                  <c:v>40.313686574862409</c:v>
                </c:pt>
                <c:pt idx="45">
                  <c:v>41.032311226465652</c:v>
                </c:pt>
                <c:pt idx="46">
                  <c:v>41.729340182044027</c:v>
                </c:pt>
                <c:pt idx="47">
                  <c:v>39.629491053880102</c:v>
                </c:pt>
                <c:pt idx="48">
                  <c:v>38.278958335208479</c:v>
                </c:pt>
                <c:pt idx="49">
                  <c:v>38.72876038260921</c:v>
                </c:pt>
                <c:pt idx="50">
                  <c:v>35.373195741588631</c:v>
                </c:pt>
                <c:pt idx="51">
                  <c:v>35.371210821142512</c:v>
                </c:pt>
                <c:pt idx="52">
                  <c:v>35.371031999480699</c:v>
                </c:pt>
                <c:pt idx="53">
                  <c:v>35.370435927274663</c:v>
                </c:pt>
                <c:pt idx="54">
                  <c:v>35.369780247848013</c:v>
                </c:pt>
                <c:pt idx="55">
                  <c:v>35.369243782862583</c:v>
                </c:pt>
                <c:pt idx="56">
                  <c:v>35.385975529686156</c:v>
                </c:pt>
                <c:pt idx="57">
                  <c:v>35.375276033587717</c:v>
                </c:pt>
                <c:pt idx="58">
                  <c:v>35.377487461472128</c:v>
                </c:pt>
                <c:pt idx="59">
                  <c:v>35.379114738594616</c:v>
                </c:pt>
                <c:pt idx="60">
                  <c:v>35.37978830018745</c:v>
                </c:pt>
                <c:pt idx="61">
                  <c:v>35.380795662215661</c:v>
                </c:pt>
                <c:pt idx="62">
                  <c:v>35.380235354341977</c:v>
                </c:pt>
                <c:pt idx="63">
                  <c:v>35.36724098025028</c:v>
                </c:pt>
                <c:pt idx="64">
                  <c:v>35.367223098084096</c:v>
                </c:pt>
                <c:pt idx="65">
                  <c:v>35.367848973900436</c:v>
                </c:pt>
                <c:pt idx="66">
                  <c:v>35.36969083701711</c:v>
                </c:pt>
                <c:pt idx="67">
                  <c:v>35.370137891171638</c:v>
                </c:pt>
                <c:pt idx="68">
                  <c:v>35.370805492042408</c:v>
                </c:pt>
                <c:pt idx="69">
                  <c:v>35.370757806265921</c:v>
                </c:pt>
                <c:pt idx="70">
                  <c:v>35.371240624752815</c:v>
                </c:pt>
                <c:pt idx="71">
                  <c:v>35.371705561073533</c:v>
                </c:pt>
                <c:pt idx="72">
                  <c:v>35.371622110964687</c:v>
                </c:pt>
                <c:pt idx="73">
                  <c:v>35.372349319056049</c:v>
                </c:pt>
                <c:pt idx="74">
                  <c:v>35.372683119491441</c:v>
                </c:pt>
                <c:pt idx="75">
                  <c:v>35.373779892350555</c:v>
                </c:pt>
                <c:pt idx="76">
                  <c:v>35.374972036762635</c:v>
                </c:pt>
                <c:pt idx="77">
                  <c:v>41.10234971067549</c:v>
                </c:pt>
                <c:pt idx="78">
                  <c:v>37.156792800115355</c:v>
                </c:pt>
                <c:pt idx="79">
                  <c:v>41.589477799618521</c:v>
                </c:pt>
                <c:pt idx="80">
                  <c:v>39.473498957559123</c:v>
                </c:pt>
                <c:pt idx="81">
                  <c:v>39.491577827568349</c:v>
                </c:pt>
                <c:pt idx="82">
                  <c:v>38.389720472535046</c:v>
                </c:pt>
                <c:pt idx="83">
                  <c:v>35.064901235902077</c:v>
                </c:pt>
                <c:pt idx="84">
                  <c:v>37.090956624958103</c:v>
                </c:pt>
                <c:pt idx="85">
                  <c:v>38.454132035119862</c:v>
                </c:pt>
                <c:pt idx="86">
                  <c:v>39.20056941585699</c:v>
                </c:pt>
                <c:pt idx="87">
                  <c:v>39.171224781153583</c:v>
                </c:pt>
                <c:pt idx="88">
                  <c:v>39.170968470104981</c:v>
                </c:pt>
                <c:pt idx="89">
                  <c:v>38.06068861480032</c:v>
                </c:pt>
                <c:pt idx="90">
                  <c:v>35.843699376705175</c:v>
                </c:pt>
                <c:pt idx="91">
                  <c:v>37.531370535113687</c:v>
                </c:pt>
                <c:pt idx="92">
                  <c:v>37.524175943586776</c:v>
                </c:pt>
                <c:pt idx="93">
                  <c:v>40.526388980866138</c:v>
                </c:pt>
                <c:pt idx="94">
                  <c:v>39.414225537390386</c:v>
                </c:pt>
                <c:pt idx="95">
                  <c:v>39.702545663452504</c:v>
                </c:pt>
                <c:pt idx="96">
                  <c:v>37.44931523523006</c:v>
                </c:pt>
                <c:pt idx="97">
                  <c:v>35.214753788500822</c:v>
                </c:pt>
                <c:pt idx="98">
                  <c:v>40.525202797176121</c:v>
                </c:pt>
                <c:pt idx="99">
                  <c:v>41.874507607103297</c:v>
                </c:pt>
                <c:pt idx="100">
                  <c:v>37.29343639262823</c:v>
                </c:pt>
                <c:pt idx="101">
                  <c:v>42.161677313807758</c:v>
                </c:pt>
                <c:pt idx="102">
                  <c:v>39.199955461484763</c:v>
                </c:pt>
                <c:pt idx="103">
                  <c:v>41.270036743678993</c:v>
                </c:pt>
                <c:pt idx="104">
                  <c:v>40.987909807837646</c:v>
                </c:pt>
                <c:pt idx="105">
                  <c:v>43.460053714450773</c:v>
                </c:pt>
                <c:pt idx="106">
                  <c:v>38.403024804173889</c:v>
                </c:pt>
                <c:pt idx="107">
                  <c:v>37.917190191917967</c:v>
                </c:pt>
                <c:pt idx="108">
                  <c:v>42.7140753093123</c:v>
                </c:pt>
                <c:pt idx="109">
                  <c:v>42.137685407514596</c:v>
                </c:pt>
                <c:pt idx="110">
                  <c:v>39.20726330673083</c:v>
                </c:pt>
                <c:pt idx="111">
                  <c:v>38.366163698952299</c:v>
                </c:pt>
                <c:pt idx="112">
                  <c:v>38.531758518512603</c:v>
                </c:pt>
                <c:pt idx="113">
                  <c:v>41.422678914202024</c:v>
                </c:pt>
                <c:pt idx="114">
                  <c:v>39.679590922797857</c:v>
                </c:pt>
                <c:pt idx="115">
                  <c:v>37.723639585894333</c:v>
                </c:pt>
                <c:pt idx="116">
                  <c:v>37.429108387445268</c:v>
                </c:pt>
              </c:numCache>
            </c:numRef>
          </c:val>
          <c:smooth val="0"/>
        </c:ser>
        <c:ser>
          <c:idx val="1"/>
          <c:order val="1"/>
          <c:tx>
            <c:strRef>
              <c:f>'Pivot Tables'!$AI$5:$AI$6</c:f>
              <c:strCache>
                <c:ptCount val="1"/>
                <c:pt idx="0">
                  <c:v>NameNodes</c:v>
                </c:pt>
              </c:strCache>
            </c:strRef>
          </c:tx>
          <c:spPr>
            <a:ln w="12700" cap="rnd">
              <a:solidFill>
                <a:schemeClr val="accent1">
                  <a:lumMod val="50000"/>
                </a:schemeClr>
              </a:solidFill>
              <a:round/>
            </a:ln>
            <a:effectLst/>
          </c:spPr>
          <c:marker>
            <c:symbol val="none"/>
          </c:marker>
          <c:cat>
            <c:strRef>
              <c:f>'Pivot Tables'!$AG$7:$AG$123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Tables'!$AI$7:$AI$123</c:f>
              <c:numCache>
                <c:formatCode>General</c:formatCode>
                <c:ptCount val="117"/>
                <c:pt idx="0">
                  <c:v>26.08837957662622</c:v>
                </c:pt>
                <c:pt idx="1">
                  <c:v>27.369467439707261</c:v>
                </c:pt>
                <c:pt idx="2">
                  <c:v>27.447695806812888</c:v>
                </c:pt>
                <c:pt idx="3">
                  <c:v>27.447695806812888</c:v>
                </c:pt>
                <c:pt idx="4">
                  <c:v>27.447016285794142</c:v>
                </c:pt>
                <c:pt idx="5">
                  <c:v>27.436835391934309</c:v>
                </c:pt>
                <c:pt idx="6">
                  <c:v>27.436632727770828</c:v>
                </c:pt>
                <c:pt idx="7">
                  <c:v>27.43558960339994</c:v>
                </c:pt>
                <c:pt idx="8">
                  <c:v>27.428848039608685</c:v>
                </c:pt>
                <c:pt idx="9">
                  <c:v>27.423411871458704</c:v>
                </c:pt>
                <c:pt idx="10">
                  <c:v>27.422011104446376</c:v>
                </c:pt>
                <c:pt idx="11">
                  <c:v>27.415120522887847</c:v>
                </c:pt>
                <c:pt idx="12">
                  <c:v>27.412682592215326</c:v>
                </c:pt>
                <c:pt idx="13">
                  <c:v>27.405458210858114</c:v>
                </c:pt>
                <c:pt idx="14">
                  <c:v>27.404570064965188</c:v>
                </c:pt>
                <c:pt idx="15">
                  <c:v>27.403222944349075</c:v>
                </c:pt>
                <c:pt idx="16">
                  <c:v>27.395223670602064</c:v>
                </c:pt>
                <c:pt idx="17">
                  <c:v>27.38730188609404</c:v>
                </c:pt>
                <c:pt idx="18">
                  <c:v>27.387188632590913</c:v>
                </c:pt>
                <c:pt idx="19">
                  <c:v>27.373675701454943</c:v>
                </c:pt>
                <c:pt idx="20">
                  <c:v>27.368621018789174</c:v>
                </c:pt>
                <c:pt idx="21">
                  <c:v>27.360365434482461</c:v>
                </c:pt>
                <c:pt idx="22">
                  <c:v>27.351400525603548</c:v>
                </c:pt>
                <c:pt idx="23">
                  <c:v>27.346172982327744</c:v>
                </c:pt>
                <c:pt idx="24">
                  <c:v>27.344670883233675</c:v>
                </c:pt>
                <c:pt idx="25">
                  <c:v>27.341243474586481</c:v>
                </c:pt>
                <c:pt idx="26">
                  <c:v>27.337774340964454</c:v>
                </c:pt>
                <c:pt idx="27">
                  <c:v>27.339055893762971</c:v>
                </c:pt>
                <c:pt idx="28">
                  <c:v>27.334692653537328</c:v>
                </c:pt>
                <c:pt idx="29">
                  <c:v>27.331861315959209</c:v>
                </c:pt>
                <c:pt idx="30">
                  <c:v>27.306069320800262</c:v>
                </c:pt>
                <c:pt idx="31">
                  <c:v>27.292359686211498</c:v>
                </c:pt>
                <c:pt idx="32">
                  <c:v>27.278566601673067</c:v>
                </c:pt>
                <c:pt idx="33">
                  <c:v>27.275365700032122</c:v>
                </c:pt>
                <c:pt idx="34">
                  <c:v>27.269834160511092</c:v>
                </c:pt>
                <c:pt idx="35">
                  <c:v>27.263474082204041</c:v>
                </c:pt>
                <c:pt idx="36">
                  <c:v>27.262097158034475</c:v>
                </c:pt>
                <c:pt idx="37">
                  <c:v>27.258246538928237</c:v>
                </c:pt>
                <c:pt idx="38">
                  <c:v>27.256207975871998</c:v>
                </c:pt>
                <c:pt idx="39">
                  <c:v>27.255391358507364</c:v>
                </c:pt>
                <c:pt idx="40">
                  <c:v>27.259724795179551</c:v>
                </c:pt>
                <c:pt idx="41">
                  <c:v>27.259754598733004</c:v>
                </c:pt>
                <c:pt idx="42">
                  <c:v>27.257966385525773</c:v>
                </c:pt>
                <c:pt idx="43">
                  <c:v>27.240620717415641</c:v>
                </c:pt>
                <c:pt idx="44">
                  <c:v>27.233426139611883</c:v>
                </c:pt>
                <c:pt idx="45">
                  <c:v>27.234457342561385</c:v>
                </c:pt>
                <c:pt idx="46">
                  <c:v>27.230582880612392</c:v>
                </c:pt>
                <c:pt idx="47">
                  <c:v>27.231721376354322</c:v>
                </c:pt>
                <c:pt idx="48">
                  <c:v>27.231643887115347</c:v>
                </c:pt>
                <c:pt idx="49">
                  <c:v>27.2304457842665</c:v>
                </c:pt>
                <c:pt idx="50">
                  <c:v>27.231327969448738</c:v>
                </c:pt>
                <c:pt idx="51">
                  <c:v>27.231327969448738</c:v>
                </c:pt>
                <c:pt idx="52">
                  <c:v>27.232573757983104</c:v>
                </c:pt>
                <c:pt idx="53">
                  <c:v>27.231482947926693</c:v>
                </c:pt>
                <c:pt idx="54">
                  <c:v>27.231453144373241</c:v>
                </c:pt>
                <c:pt idx="55">
                  <c:v>27.230839191172091</c:v>
                </c:pt>
                <c:pt idx="56">
                  <c:v>27.231757140618466</c:v>
                </c:pt>
                <c:pt idx="57">
                  <c:v>27.230588841323076</c:v>
                </c:pt>
                <c:pt idx="58">
                  <c:v>27.230612684165845</c:v>
                </c:pt>
                <c:pt idx="59">
                  <c:v>27.230261002235089</c:v>
                </c:pt>
                <c:pt idx="60">
                  <c:v>27.229837791776045</c:v>
                </c:pt>
                <c:pt idx="61">
                  <c:v>27.230821309040021</c:v>
                </c:pt>
                <c:pt idx="62">
                  <c:v>27.230868994725544</c:v>
                </c:pt>
                <c:pt idx="63">
                  <c:v>27.230904758989688</c:v>
                </c:pt>
                <c:pt idx="64">
                  <c:v>27.230922641121762</c:v>
                </c:pt>
                <c:pt idx="65">
                  <c:v>27.229712616851536</c:v>
                </c:pt>
                <c:pt idx="66">
                  <c:v>27.229831831065354</c:v>
                </c:pt>
                <c:pt idx="67">
                  <c:v>27.230261002235089</c:v>
                </c:pt>
                <c:pt idx="68">
                  <c:v>27.230541155637557</c:v>
                </c:pt>
                <c:pt idx="69">
                  <c:v>27.22981394893328</c:v>
                </c:pt>
                <c:pt idx="70">
                  <c:v>27.230529234216171</c:v>
                </c:pt>
                <c:pt idx="71">
                  <c:v>27.230278884367159</c:v>
                </c:pt>
                <c:pt idx="72">
                  <c:v>27.229134427914531</c:v>
                </c:pt>
                <c:pt idx="73">
                  <c:v>27.229241720706966</c:v>
                </c:pt>
                <c:pt idx="74">
                  <c:v>27.229241720706966</c:v>
                </c:pt>
                <c:pt idx="75">
                  <c:v>27.229182113600061</c:v>
                </c:pt>
                <c:pt idx="76">
                  <c:v>27.231244519499064</c:v>
                </c:pt>
                <c:pt idx="77">
                  <c:v>27.231244519499064</c:v>
                </c:pt>
                <c:pt idx="78">
                  <c:v>27.23091668041107</c:v>
                </c:pt>
                <c:pt idx="79">
                  <c:v>27.273559604692821</c:v>
                </c:pt>
                <c:pt idx="80">
                  <c:v>27.274626571906467</c:v>
                </c:pt>
                <c:pt idx="81">
                  <c:v>27.318914652338865</c:v>
                </c:pt>
                <c:pt idx="82">
                  <c:v>27.346846542635799</c:v>
                </c:pt>
                <c:pt idx="83">
                  <c:v>27.346792896239585</c:v>
                </c:pt>
                <c:pt idx="84">
                  <c:v>27.340635482096019</c:v>
                </c:pt>
                <c:pt idx="85">
                  <c:v>27.335133746128442</c:v>
                </c:pt>
                <c:pt idx="86">
                  <c:v>27.328940567720739</c:v>
                </c:pt>
                <c:pt idx="87">
                  <c:v>27.327051022431764</c:v>
                </c:pt>
                <c:pt idx="88">
                  <c:v>27.318831202389195</c:v>
                </c:pt>
                <c:pt idx="89">
                  <c:v>27.312316145604186</c:v>
                </c:pt>
                <c:pt idx="90">
                  <c:v>27.308459565787263</c:v>
                </c:pt>
                <c:pt idx="91">
                  <c:v>27.304561260995499</c:v>
                </c:pt>
                <c:pt idx="92">
                  <c:v>27.298868782285819</c:v>
                </c:pt>
                <c:pt idx="93">
                  <c:v>27.296132816078757</c:v>
                </c:pt>
                <c:pt idx="94">
                  <c:v>27.294594952720537</c:v>
                </c:pt>
                <c:pt idx="95">
                  <c:v>27.285332008307083</c:v>
                </c:pt>
                <c:pt idx="96">
                  <c:v>27.279812390207436</c:v>
                </c:pt>
                <c:pt idx="97">
                  <c:v>27.275240525107613</c:v>
                </c:pt>
                <c:pt idx="98">
                  <c:v>27.269548046397933</c:v>
                </c:pt>
                <c:pt idx="99">
                  <c:v>27.263390632254371</c:v>
                </c:pt>
                <c:pt idx="100">
                  <c:v>27.258014071211299</c:v>
                </c:pt>
                <c:pt idx="101">
                  <c:v>27.252714999407207</c:v>
                </c:pt>
                <c:pt idx="102">
                  <c:v>27.248441169841925</c:v>
                </c:pt>
                <c:pt idx="103">
                  <c:v>27.242575830522213</c:v>
                </c:pt>
                <c:pt idx="104">
                  <c:v>27.237658244202329</c:v>
                </c:pt>
                <c:pt idx="105">
                  <c:v>27.23364072519675</c:v>
                </c:pt>
                <c:pt idx="106">
                  <c:v>27.228776785273084</c:v>
                </c:pt>
                <c:pt idx="107">
                  <c:v>27.228830431669305</c:v>
                </c:pt>
                <c:pt idx="108">
                  <c:v>27.227530996738718</c:v>
                </c:pt>
                <c:pt idx="109">
                  <c:v>27.226791868613059</c:v>
                </c:pt>
                <c:pt idx="110">
                  <c:v>27.226750143638224</c:v>
                </c:pt>
                <c:pt idx="111">
                  <c:v>27.226946847091021</c:v>
                </c:pt>
                <c:pt idx="112">
                  <c:v>27.22723296120418</c:v>
                </c:pt>
                <c:pt idx="113">
                  <c:v>27.22950399197736</c:v>
                </c:pt>
                <c:pt idx="114">
                  <c:v>27.230415980713047</c:v>
                </c:pt>
                <c:pt idx="115">
                  <c:v>27.293033246519556</c:v>
                </c:pt>
                <c:pt idx="116">
                  <c:v>27.382676374598002</c:v>
                </c:pt>
              </c:numCache>
            </c:numRef>
          </c:val>
          <c:smooth val="0"/>
        </c:ser>
        <c:ser>
          <c:idx val="2"/>
          <c:order val="2"/>
          <c:tx>
            <c:strRef>
              <c:f>'Pivot Tables'!$AJ$5:$AJ$6</c:f>
              <c:strCache>
                <c:ptCount val="1"/>
                <c:pt idx="0">
                  <c:v>Threshold</c:v>
                </c:pt>
              </c:strCache>
            </c:strRef>
          </c:tx>
          <c:spPr>
            <a:ln w="12700" cap="rnd">
              <a:solidFill>
                <a:srgbClr val="FF0000"/>
              </a:solidFill>
              <a:round/>
            </a:ln>
            <a:effectLst/>
          </c:spPr>
          <c:marker>
            <c:symbol val="none"/>
          </c:marker>
          <c:cat>
            <c:strRef>
              <c:f>'Pivot Tables'!$AG$7:$AG$123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Tables'!$AJ$7:$AJ$123</c:f>
              <c:numCache>
                <c:formatCode>General</c:formatCode>
                <c:ptCount val="117"/>
                <c:pt idx="0">
                  <c:v>80</c:v>
                </c:pt>
                <c:pt idx="1">
                  <c:v>80</c:v>
                </c:pt>
                <c:pt idx="2">
                  <c:v>80</c:v>
                </c:pt>
                <c:pt idx="3">
                  <c:v>80</c:v>
                </c:pt>
                <c:pt idx="4">
                  <c:v>80</c:v>
                </c:pt>
                <c:pt idx="5">
                  <c:v>80</c:v>
                </c:pt>
                <c:pt idx="6">
                  <c:v>80</c:v>
                </c:pt>
                <c:pt idx="7">
                  <c:v>80</c:v>
                </c:pt>
                <c:pt idx="8">
                  <c:v>80</c:v>
                </c:pt>
                <c:pt idx="9">
                  <c:v>80</c:v>
                </c:pt>
                <c:pt idx="10">
                  <c:v>80</c:v>
                </c:pt>
                <c:pt idx="11">
                  <c:v>80</c:v>
                </c:pt>
                <c:pt idx="12">
                  <c:v>80</c:v>
                </c:pt>
                <c:pt idx="13">
                  <c:v>80</c:v>
                </c:pt>
                <c:pt idx="14">
                  <c:v>80</c:v>
                </c:pt>
                <c:pt idx="15">
                  <c:v>80</c:v>
                </c:pt>
                <c:pt idx="16">
                  <c:v>80</c:v>
                </c:pt>
                <c:pt idx="17">
                  <c:v>80</c:v>
                </c:pt>
                <c:pt idx="18">
                  <c:v>80</c:v>
                </c:pt>
                <c:pt idx="19">
                  <c:v>80</c:v>
                </c:pt>
                <c:pt idx="20">
                  <c:v>80</c:v>
                </c:pt>
                <c:pt idx="21">
                  <c:v>80</c:v>
                </c:pt>
                <c:pt idx="22">
                  <c:v>80</c:v>
                </c:pt>
                <c:pt idx="23">
                  <c:v>80</c:v>
                </c:pt>
                <c:pt idx="24">
                  <c:v>80</c:v>
                </c:pt>
                <c:pt idx="25">
                  <c:v>80</c:v>
                </c:pt>
                <c:pt idx="26">
                  <c:v>80</c:v>
                </c:pt>
                <c:pt idx="27">
                  <c:v>80</c:v>
                </c:pt>
                <c:pt idx="28">
                  <c:v>80</c:v>
                </c:pt>
                <c:pt idx="29">
                  <c:v>80</c:v>
                </c:pt>
                <c:pt idx="30">
                  <c:v>80</c:v>
                </c:pt>
                <c:pt idx="31">
                  <c:v>80</c:v>
                </c:pt>
                <c:pt idx="32">
                  <c:v>80</c:v>
                </c:pt>
                <c:pt idx="33">
                  <c:v>80</c:v>
                </c:pt>
                <c:pt idx="34">
                  <c:v>80</c:v>
                </c:pt>
                <c:pt idx="35">
                  <c:v>80</c:v>
                </c:pt>
                <c:pt idx="36">
                  <c:v>80</c:v>
                </c:pt>
                <c:pt idx="37">
                  <c:v>80</c:v>
                </c:pt>
                <c:pt idx="38">
                  <c:v>80</c:v>
                </c:pt>
                <c:pt idx="39">
                  <c:v>80</c:v>
                </c:pt>
                <c:pt idx="40">
                  <c:v>80</c:v>
                </c:pt>
                <c:pt idx="41">
                  <c:v>80</c:v>
                </c:pt>
                <c:pt idx="42">
                  <c:v>80</c:v>
                </c:pt>
                <c:pt idx="43">
                  <c:v>80</c:v>
                </c:pt>
                <c:pt idx="44">
                  <c:v>80</c:v>
                </c:pt>
                <c:pt idx="45">
                  <c:v>80</c:v>
                </c:pt>
                <c:pt idx="46">
                  <c:v>80</c:v>
                </c:pt>
                <c:pt idx="47">
                  <c:v>80</c:v>
                </c:pt>
                <c:pt idx="48">
                  <c:v>80</c:v>
                </c:pt>
                <c:pt idx="49">
                  <c:v>80</c:v>
                </c:pt>
                <c:pt idx="50">
                  <c:v>80</c:v>
                </c:pt>
                <c:pt idx="51">
                  <c:v>80</c:v>
                </c:pt>
                <c:pt idx="52">
                  <c:v>80</c:v>
                </c:pt>
                <c:pt idx="53">
                  <c:v>80</c:v>
                </c:pt>
                <c:pt idx="54">
                  <c:v>80</c:v>
                </c:pt>
                <c:pt idx="55">
                  <c:v>80</c:v>
                </c:pt>
                <c:pt idx="56">
                  <c:v>80</c:v>
                </c:pt>
                <c:pt idx="57">
                  <c:v>80</c:v>
                </c:pt>
                <c:pt idx="58">
                  <c:v>80</c:v>
                </c:pt>
                <c:pt idx="59">
                  <c:v>80</c:v>
                </c:pt>
                <c:pt idx="60">
                  <c:v>80</c:v>
                </c:pt>
                <c:pt idx="61">
                  <c:v>80</c:v>
                </c:pt>
                <c:pt idx="62">
                  <c:v>80</c:v>
                </c:pt>
                <c:pt idx="63">
                  <c:v>80</c:v>
                </c:pt>
                <c:pt idx="64">
                  <c:v>80</c:v>
                </c:pt>
                <c:pt idx="65">
                  <c:v>80</c:v>
                </c:pt>
                <c:pt idx="66">
                  <c:v>80</c:v>
                </c:pt>
                <c:pt idx="67">
                  <c:v>80</c:v>
                </c:pt>
                <c:pt idx="68">
                  <c:v>80</c:v>
                </c:pt>
                <c:pt idx="69">
                  <c:v>80</c:v>
                </c:pt>
                <c:pt idx="70">
                  <c:v>80</c:v>
                </c:pt>
                <c:pt idx="71">
                  <c:v>80</c:v>
                </c:pt>
                <c:pt idx="72">
                  <c:v>80</c:v>
                </c:pt>
                <c:pt idx="73">
                  <c:v>80</c:v>
                </c:pt>
                <c:pt idx="74">
                  <c:v>80</c:v>
                </c:pt>
                <c:pt idx="75">
                  <c:v>80</c:v>
                </c:pt>
                <c:pt idx="76">
                  <c:v>80</c:v>
                </c:pt>
                <c:pt idx="77">
                  <c:v>80</c:v>
                </c:pt>
                <c:pt idx="78">
                  <c:v>80</c:v>
                </c:pt>
                <c:pt idx="79">
                  <c:v>80</c:v>
                </c:pt>
                <c:pt idx="80">
                  <c:v>80</c:v>
                </c:pt>
                <c:pt idx="81">
                  <c:v>80</c:v>
                </c:pt>
                <c:pt idx="82">
                  <c:v>80</c:v>
                </c:pt>
                <c:pt idx="83">
                  <c:v>80</c:v>
                </c:pt>
                <c:pt idx="84">
                  <c:v>80</c:v>
                </c:pt>
                <c:pt idx="85">
                  <c:v>80</c:v>
                </c:pt>
                <c:pt idx="86">
                  <c:v>80</c:v>
                </c:pt>
                <c:pt idx="87">
                  <c:v>80</c:v>
                </c:pt>
                <c:pt idx="88">
                  <c:v>80</c:v>
                </c:pt>
                <c:pt idx="89">
                  <c:v>80</c:v>
                </c:pt>
                <c:pt idx="90">
                  <c:v>80</c:v>
                </c:pt>
                <c:pt idx="91">
                  <c:v>80</c:v>
                </c:pt>
                <c:pt idx="92">
                  <c:v>80</c:v>
                </c:pt>
                <c:pt idx="93">
                  <c:v>80</c:v>
                </c:pt>
                <c:pt idx="94">
                  <c:v>80</c:v>
                </c:pt>
                <c:pt idx="95">
                  <c:v>80</c:v>
                </c:pt>
                <c:pt idx="96">
                  <c:v>80</c:v>
                </c:pt>
                <c:pt idx="97">
                  <c:v>80</c:v>
                </c:pt>
                <c:pt idx="98">
                  <c:v>80</c:v>
                </c:pt>
                <c:pt idx="99">
                  <c:v>80</c:v>
                </c:pt>
                <c:pt idx="100">
                  <c:v>80</c:v>
                </c:pt>
                <c:pt idx="101">
                  <c:v>80</c:v>
                </c:pt>
                <c:pt idx="102">
                  <c:v>80</c:v>
                </c:pt>
                <c:pt idx="103">
                  <c:v>80</c:v>
                </c:pt>
                <c:pt idx="104">
                  <c:v>80</c:v>
                </c:pt>
                <c:pt idx="105">
                  <c:v>80</c:v>
                </c:pt>
                <c:pt idx="106">
                  <c:v>80</c:v>
                </c:pt>
                <c:pt idx="107">
                  <c:v>80</c:v>
                </c:pt>
                <c:pt idx="108">
                  <c:v>80</c:v>
                </c:pt>
                <c:pt idx="109">
                  <c:v>80</c:v>
                </c:pt>
                <c:pt idx="110">
                  <c:v>80</c:v>
                </c:pt>
                <c:pt idx="111">
                  <c:v>80</c:v>
                </c:pt>
                <c:pt idx="112">
                  <c:v>80</c:v>
                </c:pt>
                <c:pt idx="113">
                  <c:v>80</c:v>
                </c:pt>
                <c:pt idx="114">
                  <c:v>80</c:v>
                </c:pt>
                <c:pt idx="115">
                  <c:v>80</c:v>
                </c:pt>
                <c:pt idx="116">
                  <c:v>80</c:v>
                </c:pt>
              </c:numCache>
            </c:numRef>
          </c:val>
          <c:smooth val="0"/>
        </c:ser>
        <c:dLbls>
          <c:showLegendKey val="0"/>
          <c:showVal val="0"/>
          <c:showCatName val="0"/>
          <c:showSerName val="0"/>
          <c:showPercent val="0"/>
          <c:showBubbleSize val="0"/>
        </c:dLbls>
        <c:smooth val="0"/>
        <c:axId val="375112848"/>
        <c:axId val="375113408"/>
      </c:lineChart>
      <c:catAx>
        <c:axId val="3751128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5113408"/>
        <c:crosses val="autoZero"/>
        <c:auto val="1"/>
        <c:lblAlgn val="ctr"/>
        <c:lblOffset val="100"/>
        <c:noMultiLvlLbl val="0"/>
      </c:catAx>
      <c:valAx>
        <c:axId val="37511340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quot;%&quot;;#%;0&quot;%&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5112848"/>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Tables!Network Bandwidth Table</c:name>
    <c:fmtId val="47"/>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Bandwidth</a:t>
            </a:r>
          </a:p>
        </c:rich>
      </c:tx>
      <c:layout>
        <c:manualLayout>
          <c:xMode val="edge"/>
          <c:yMode val="edge"/>
          <c:x val="0.12874938453963566"/>
          <c:y val="5.039682539682539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
        <c:idx val="5"/>
        <c:spPr>
          <a:solidFill>
            <a:schemeClr val="accent1">
              <a:lumMod val="50000"/>
              <a:alpha val="75000"/>
            </a:schemeClr>
          </a:solidFill>
          <a:ln w="12700">
            <a:solidFill>
              <a:schemeClr val="accent1">
                <a:lumMod val="50000"/>
              </a:schemeClr>
            </a:solidFill>
          </a:ln>
          <a:effectLst/>
        </c:spPr>
        <c:marker>
          <c:symbol val="none"/>
        </c:marker>
      </c:pivotFmt>
      <c:pivotFmt>
        <c:idx val="6"/>
        <c:spPr>
          <a:ln w="12700" cap="rnd">
            <a:solidFill>
              <a:srgbClr val="FF0000"/>
            </a:solidFill>
            <a:round/>
          </a:ln>
          <a:effectLst/>
        </c:spPr>
        <c:marker>
          <c:symbol val="none"/>
        </c:marker>
      </c:pivotFmt>
    </c:pivotFmts>
    <c:plotArea>
      <c:layout/>
      <c:areaChart>
        <c:grouping val="standard"/>
        <c:varyColors val="0"/>
        <c:ser>
          <c:idx val="0"/>
          <c:order val="0"/>
          <c:tx>
            <c:strRef>
              <c:f>'Pivot Tables'!$AM$5:$AM$6</c:f>
              <c:strCache>
                <c:ptCount val="1"/>
                <c:pt idx="0">
                  <c:v>DataNodes</c:v>
                </c:pt>
              </c:strCache>
            </c:strRef>
          </c:tx>
          <c:spPr>
            <a:solidFill>
              <a:schemeClr val="accent1">
                <a:lumMod val="60000"/>
                <a:lumOff val="40000"/>
                <a:alpha val="75000"/>
              </a:schemeClr>
            </a:solidFill>
            <a:ln w="12700">
              <a:solidFill>
                <a:schemeClr val="accent1">
                  <a:lumMod val="60000"/>
                  <a:lumOff val="40000"/>
                </a:schemeClr>
              </a:solidFill>
            </a:ln>
            <a:effectLst/>
          </c:spPr>
          <c:cat>
            <c:strRef>
              <c:f>'Pivot Tables'!$AL$7:$AL$123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Tables'!$AM$7:$AM$123</c:f>
              <c:numCache>
                <c:formatCode>General</c:formatCode>
                <c:ptCount val="117"/>
                <c:pt idx="0">
                  <c:v>0</c:v>
                </c:pt>
                <c:pt idx="1">
                  <c:v>0.20310176291989937</c:v>
                </c:pt>
                <c:pt idx="2">
                  <c:v>4.1736288076287824</c:v>
                </c:pt>
                <c:pt idx="3">
                  <c:v>0.33385801453424435</c:v>
                </c:pt>
                <c:pt idx="4">
                  <c:v>16.77943722455003</c:v>
                </c:pt>
                <c:pt idx="5">
                  <c:v>12.002364234344913</c:v>
                </c:pt>
                <c:pt idx="6">
                  <c:v>3.8561077985106826</c:v>
                </c:pt>
                <c:pt idx="7">
                  <c:v>0.6792307113789573</c:v>
                </c:pt>
                <c:pt idx="8">
                  <c:v>0.96309427618232635</c:v>
                </c:pt>
                <c:pt idx="9">
                  <c:v>0.76751620821255773</c:v>
                </c:pt>
                <c:pt idx="10">
                  <c:v>0.54408427386312663</c:v>
                </c:pt>
                <c:pt idx="11">
                  <c:v>0.68109459195006927</c:v>
                </c:pt>
                <c:pt idx="12">
                  <c:v>0.49631810311161989</c:v>
                </c:pt>
                <c:pt idx="13">
                  <c:v>0.40946353066278834</c:v>
                </c:pt>
                <c:pt idx="14">
                  <c:v>0.47596013268564086</c:v>
                </c:pt>
                <c:pt idx="15">
                  <c:v>0.39780143132269685</c:v>
                </c:pt>
                <c:pt idx="16">
                  <c:v>0.45852005116611394</c:v>
                </c:pt>
                <c:pt idx="17">
                  <c:v>0.57061067859917869</c:v>
                </c:pt>
                <c:pt idx="18">
                  <c:v>0.75140137711410693</c:v>
                </c:pt>
                <c:pt idx="19">
                  <c:v>0.6698424758788295</c:v>
                </c:pt>
                <c:pt idx="20">
                  <c:v>0.91877277702331317</c:v>
                </c:pt>
                <c:pt idx="21">
                  <c:v>1.8856339327695473</c:v>
                </c:pt>
                <c:pt idx="22">
                  <c:v>76.349182239063637</c:v>
                </c:pt>
                <c:pt idx="23">
                  <c:v>43.006888494502533</c:v>
                </c:pt>
                <c:pt idx="24">
                  <c:v>39.806074662222102</c:v>
                </c:pt>
                <c:pt idx="25">
                  <c:v>118.21672723934455</c:v>
                </c:pt>
                <c:pt idx="26">
                  <c:v>33.099410104170033</c:v>
                </c:pt>
                <c:pt idx="27">
                  <c:v>45.034822301376799</c:v>
                </c:pt>
                <c:pt idx="28">
                  <c:v>51.826374379148227</c:v>
                </c:pt>
                <c:pt idx="29">
                  <c:v>158.78972021160587</c:v>
                </c:pt>
                <c:pt idx="30">
                  <c:v>135.84033562439944</c:v>
                </c:pt>
                <c:pt idx="31">
                  <c:v>128.98251940124374</c:v>
                </c:pt>
                <c:pt idx="32">
                  <c:v>113.47832321791097</c:v>
                </c:pt>
                <c:pt idx="33">
                  <c:v>168.70817593848591</c:v>
                </c:pt>
                <c:pt idx="34">
                  <c:v>110.31429253599265</c:v>
                </c:pt>
                <c:pt idx="35">
                  <c:v>174.82594020260257</c:v>
                </c:pt>
                <c:pt idx="36">
                  <c:v>88.790810362128241</c:v>
                </c:pt>
                <c:pt idx="37">
                  <c:v>40.789914376436528</c:v>
                </c:pt>
                <c:pt idx="38">
                  <c:v>9.8031511221051915</c:v>
                </c:pt>
                <c:pt idx="39">
                  <c:v>35.971138288908591</c:v>
                </c:pt>
                <c:pt idx="40">
                  <c:v>82.11869832828566</c:v>
                </c:pt>
                <c:pt idx="41">
                  <c:v>61.539113976907025</c:v>
                </c:pt>
                <c:pt idx="42">
                  <c:v>125.92899185002111</c:v>
                </c:pt>
                <c:pt idx="43">
                  <c:v>69.257080383596048</c:v>
                </c:pt>
                <c:pt idx="44">
                  <c:v>70.099092520373532</c:v>
                </c:pt>
                <c:pt idx="45">
                  <c:v>49.594057791883543</c:v>
                </c:pt>
                <c:pt idx="46">
                  <c:v>73.584573882520232</c:v>
                </c:pt>
                <c:pt idx="47">
                  <c:v>103.28504018314963</c:v>
                </c:pt>
                <c:pt idx="48">
                  <c:v>67.537576459449269</c:v>
                </c:pt>
                <c:pt idx="49">
                  <c:v>206.33411628195086</c:v>
                </c:pt>
                <c:pt idx="50">
                  <c:v>39.033492052100812</c:v>
                </c:pt>
                <c:pt idx="51">
                  <c:v>0.57396548571973549</c:v>
                </c:pt>
                <c:pt idx="52">
                  <c:v>0.57874374134398254</c:v>
                </c:pt>
                <c:pt idx="53">
                  <c:v>0.58068118483968278</c:v>
                </c:pt>
                <c:pt idx="54">
                  <c:v>0.57486839050344674</c:v>
                </c:pt>
                <c:pt idx="55">
                  <c:v>0.57493642715246251</c:v>
                </c:pt>
                <c:pt idx="56">
                  <c:v>0.57007724707704455</c:v>
                </c:pt>
                <c:pt idx="57">
                  <c:v>0.5775622778792755</c:v>
                </c:pt>
                <c:pt idx="58">
                  <c:v>0.57290003405956402</c:v>
                </c:pt>
                <c:pt idx="59">
                  <c:v>0.57370679502421495</c:v>
                </c:pt>
                <c:pt idx="60">
                  <c:v>0.57724385053043714</c:v>
                </c:pt>
                <c:pt idx="61">
                  <c:v>0.57735554744047735</c:v>
                </c:pt>
                <c:pt idx="62">
                  <c:v>0.58132202005095945</c:v>
                </c:pt>
                <c:pt idx="63">
                  <c:v>0.57925786377475375</c:v>
                </c:pt>
                <c:pt idx="64">
                  <c:v>0.57921490667159026</c:v>
                </c:pt>
                <c:pt idx="65">
                  <c:v>0.57308224962100707</c:v>
                </c:pt>
                <c:pt idx="66">
                  <c:v>0.57378325670874919</c:v>
                </c:pt>
                <c:pt idx="67">
                  <c:v>0.57780262360367163</c:v>
                </c:pt>
                <c:pt idx="68">
                  <c:v>0.57501883919491503</c:v>
                </c:pt>
                <c:pt idx="69">
                  <c:v>0.57585241830730682</c:v>
                </c:pt>
                <c:pt idx="70">
                  <c:v>0.57954695328315597</c:v>
                </c:pt>
                <c:pt idx="71">
                  <c:v>0.57524406668331363</c:v>
                </c:pt>
                <c:pt idx="72">
                  <c:v>0.58651621044544877</c:v>
                </c:pt>
                <c:pt idx="73">
                  <c:v>0.58077036739523513</c:v>
                </c:pt>
                <c:pt idx="74">
                  <c:v>0.57556913601120974</c:v>
                </c:pt>
                <c:pt idx="75">
                  <c:v>37.102944029733983</c:v>
                </c:pt>
                <c:pt idx="76">
                  <c:v>0.57490216854136744</c:v>
                </c:pt>
                <c:pt idx="77">
                  <c:v>37.019983729905107</c:v>
                </c:pt>
                <c:pt idx="78">
                  <c:v>8.3502022461924721</c:v>
                </c:pt>
                <c:pt idx="79">
                  <c:v>202.55043408751368</c:v>
                </c:pt>
                <c:pt idx="80">
                  <c:v>31.340120474977805</c:v>
                </c:pt>
                <c:pt idx="81">
                  <c:v>121.83927576283718</c:v>
                </c:pt>
                <c:pt idx="82">
                  <c:v>149.67055062114696</c:v>
                </c:pt>
                <c:pt idx="83">
                  <c:v>81.227804419070665</c:v>
                </c:pt>
                <c:pt idx="84">
                  <c:v>163.61961241262912</c:v>
                </c:pt>
                <c:pt idx="85">
                  <c:v>101.48502314435714</c:v>
                </c:pt>
                <c:pt idx="86">
                  <c:v>89.501939139821332</c:v>
                </c:pt>
                <c:pt idx="87">
                  <c:v>130.16856042092721</c:v>
                </c:pt>
                <c:pt idx="88">
                  <c:v>117.14399894826522</c:v>
                </c:pt>
                <c:pt idx="89">
                  <c:v>95.80684153086051</c:v>
                </c:pt>
                <c:pt idx="90">
                  <c:v>107.7773317078459</c:v>
                </c:pt>
                <c:pt idx="91">
                  <c:v>56.461064619559657</c:v>
                </c:pt>
                <c:pt idx="92">
                  <c:v>24.862970822948903</c:v>
                </c:pt>
                <c:pt idx="93">
                  <c:v>8.6139912976475905</c:v>
                </c:pt>
                <c:pt idx="94">
                  <c:v>60.701686812969434</c:v>
                </c:pt>
                <c:pt idx="95">
                  <c:v>45.595888766497339</c:v>
                </c:pt>
                <c:pt idx="96">
                  <c:v>41.086234856822358</c:v>
                </c:pt>
                <c:pt idx="97">
                  <c:v>61.518951055184274</c:v>
                </c:pt>
                <c:pt idx="98">
                  <c:v>41.182317413401236</c:v>
                </c:pt>
                <c:pt idx="99">
                  <c:v>48.231212493173842</c:v>
                </c:pt>
                <c:pt idx="100">
                  <c:v>37.599991323357195</c:v>
                </c:pt>
                <c:pt idx="101">
                  <c:v>54.955869366942338</c:v>
                </c:pt>
                <c:pt idx="102">
                  <c:v>32.247896160483755</c:v>
                </c:pt>
                <c:pt idx="103">
                  <c:v>46.769402970951418</c:v>
                </c:pt>
                <c:pt idx="104">
                  <c:v>43.493390097650362</c:v>
                </c:pt>
                <c:pt idx="105">
                  <c:v>36.372841628803442</c:v>
                </c:pt>
                <c:pt idx="106">
                  <c:v>39.731567165347798</c:v>
                </c:pt>
                <c:pt idx="107">
                  <c:v>38.791287937117389</c:v>
                </c:pt>
                <c:pt idx="108">
                  <c:v>40.90540834309602</c:v>
                </c:pt>
                <c:pt idx="109">
                  <c:v>38.541253591967582</c:v>
                </c:pt>
                <c:pt idx="110">
                  <c:v>39.084868380487109</c:v>
                </c:pt>
                <c:pt idx="111">
                  <c:v>40.01032619381494</c:v>
                </c:pt>
                <c:pt idx="112">
                  <c:v>45.601011851745113</c:v>
                </c:pt>
                <c:pt idx="113">
                  <c:v>44.523755393571321</c:v>
                </c:pt>
                <c:pt idx="114">
                  <c:v>32.58827157044783</c:v>
                </c:pt>
                <c:pt idx="115">
                  <c:v>26.665673908931808</c:v>
                </c:pt>
                <c:pt idx="116">
                  <c:v>22.21159261878368</c:v>
                </c:pt>
              </c:numCache>
            </c:numRef>
          </c:val>
        </c:ser>
        <c:ser>
          <c:idx val="1"/>
          <c:order val="1"/>
          <c:tx>
            <c:strRef>
              <c:f>'Pivot Tables'!$AN$5:$AN$6</c:f>
              <c:strCache>
                <c:ptCount val="1"/>
                <c:pt idx="0">
                  <c:v>NameNodes</c:v>
                </c:pt>
              </c:strCache>
            </c:strRef>
          </c:tx>
          <c:spPr>
            <a:solidFill>
              <a:schemeClr val="accent1">
                <a:lumMod val="50000"/>
                <a:alpha val="75000"/>
              </a:schemeClr>
            </a:solidFill>
            <a:ln w="12700">
              <a:solidFill>
                <a:schemeClr val="accent1">
                  <a:lumMod val="50000"/>
                </a:schemeClr>
              </a:solidFill>
            </a:ln>
            <a:effectLst/>
          </c:spPr>
          <c:cat>
            <c:strRef>
              <c:f>'Pivot Tables'!$AL$7:$AL$123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Tables'!$AN$7:$AN$123</c:f>
              <c:numCache>
                <c:formatCode>General</c:formatCode>
                <c:ptCount val="117"/>
                <c:pt idx="0">
                  <c:v>0</c:v>
                </c:pt>
                <c:pt idx="1">
                  <c:v>9.8476539937957658E-2</c:v>
                </c:pt>
                <c:pt idx="2">
                  <c:v>9.488482106384119E-2</c:v>
                </c:pt>
                <c:pt idx="3">
                  <c:v>0.128464034486546</c:v>
                </c:pt>
                <c:pt idx="4">
                  <c:v>9.3897712811567891E-2</c:v>
                </c:pt>
                <c:pt idx="5">
                  <c:v>9.9163246626422716E-2</c:v>
                </c:pt>
                <c:pt idx="6">
                  <c:v>7.3463563087710848E-2</c:v>
                </c:pt>
                <c:pt idx="7">
                  <c:v>8.528748823855746E-2</c:v>
                </c:pt>
                <c:pt idx="8">
                  <c:v>0.10473911113214693</c:v>
                </c:pt>
                <c:pt idx="9">
                  <c:v>6.8436749299159619E-2</c:v>
                </c:pt>
                <c:pt idx="10">
                  <c:v>7.4625850035731356E-2</c:v>
                </c:pt>
                <c:pt idx="11">
                  <c:v>8.0224684069480426E-2</c:v>
                </c:pt>
                <c:pt idx="12">
                  <c:v>6.6644393292551479E-2</c:v>
                </c:pt>
                <c:pt idx="13">
                  <c:v>5.4147623974231826E-2</c:v>
                </c:pt>
                <c:pt idx="14">
                  <c:v>5.5136186506341708E-2</c:v>
                </c:pt>
                <c:pt idx="15">
                  <c:v>6.5761108673209334E-2</c:v>
                </c:pt>
                <c:pt idx="16">
                  <c:v>5.8949016969620988E-2</c:v>
                </c:pt>
                <c:pt idx="17">
                  <c:v>4.6727340932756843E-2</c:v>
                </c:pt>
                <c:pt idx="18">
                  <c:v>5.7217807361487107E-2</c:v>
                </c:pt>
                <c:pt idx="19">
                  <c:v>8.6657198878107938E-2</c:v>
                </c:pt>
                <c:pt idx="20">
                  <c:v>8.637636437097751E-2</c:v>
                </c:pt>
                <c:pt idx="21">
                  <c:v>0.12550496064070052</c:v>
                </c:pt>
                <c:pt idx="22">
                  <c:v>9.0687623041296225E-2</c:v>
                </c:pt>
                <c:pt idx="23">
                  <c:v>9.674072353699939E-2</c:v>
                </c:pt>
                <c:pt idx="24">
                  <c:v>8.5586910312306558E-2</c:v>
                </c:pt>
                <c:pt idx="25">
                  <c:v>9.0210900148492187E-2</c:v>
                </c:pt>
                <c:pt idx="26">
                  <c:v>9.1362364316591865E-2</c:v>
                </c:pt>
                <c:pt idx="27">
                  <c:v>7.7514595113489598E-2</c:v>
                </c:pt>
                <c:pt idx="28">
                  <c:v>8.5544254909803732E-2</c:v>
                </c:pt>
                <c:pt idx="29">
                  <c:v>6.9540574983950304E-2</c:v>
                </c:pt>
                <c:pt idx="30">
                  <c:v>6.1695879545880308E-2</c:v>
                </c:pt>
                <c:pt idx="31">
                  <c:v>6.1106279390669482E-2</c:v>
                </c:pt>
                <c:pt idx="32">
                  <c:v>4.8246733984303826E-2</c:v>
                </c:pt>
                <c:pt idx="33">
                  <c:v>8.6793071848739647E-2</c:v>
                </c:pt>
                <c:pt idx="34">
                  <c:v>9.2683760518659675E-2</c:v>
                </c:pt>
                <c:pt idx="35">
                  <c:v>5.9118276534729876E-2</c:v>
                </c:pt>
                <c:pt idx="36">
                  <c:v>7.1304577402731203E-2</c:v>
                </c:pt>
                <c:pt idx="37">
                  <c:v>9.814486500449135E-2</c:v>
                </c:pt>
                <c:pt idx="38">
                  <c:v>7.1459693885711495E-2</c:v>
                </c:pt>
                <c:pt idx="39">
                  <c:v>8.2129163315021764E-2</c:v>
                </c:pt>
                <c:pt idx="40">
                  <c:v>9.7715647736620739E-2</c:v>
                </c:pt>
                <c:pt idx="41">
                  <c:v>7.4773819596294144E-2</c:v>
                </c:pt>
                <c:pt idx="42">
                  <c:v>9.7102201984831354E-2</c:v>
                </c:pt>
                <c:pt idx="43">
                  <c:v>9.8904081419074419E-2</c:v>
                </c:pt>
                <c:pt idx="44">
                  <c:v>8.8804448156332663E-2</c:v>
                </c:pt>
                <c:pt idx="45">
                  <c:v>8.4013239877438375E-2</c:v>
                </c:pt>
                <c:pt idx="46">
                  <c:v>9.3019053871241555E-2</c:v>
                </c:pt>
                <c:pt idx="47">
                  <c:v>7.5951105206439565E-2</c:v>
                </c:pt>
                <c:pt idx="48">
                  <c:v>8.6667537021365551E-2</c:v>
                </c:pt>
                <c:pt idx="49">
                  <c:v>9.5619613829933392E-2</c:v>
                </c:pt>
                <c:pt idx="50">
                  <c:v>7.4706693063395432E-2</c:v>
                </c:pt>
                <c:pt idx="51">
                  <c:v>0.13377096517231016</c:v>
                </c:pt>
                <c:pt idx="52">
                  <c:v>9.9626766985585008E-2</c:v>
                </c:pt>
                <c:pt idx="53">
                  <c:v>8.2664893674708334E-2</c:v>
                </c:pt>
                <c:pt idx="54">
                  <c:v>8.7373132124054481E-2</c:v>
                </c:pt>
                <c:pt idx="55">
                  <c:v>9.2238254220460142E-2</c:v>
                </c:pt>
                <c:pt idx="56">
                  <c:v>7.6667695528644886E-2</c:v>
                </c:pt>
                <c:pt idx="57">
                  <c:v>8.219288634219013E-2</c:v>
                </c:pt>
                <c:pt idx="58">
                  <c:v>9.2492975647496839E-2</c:v>
                </c:pt>
                <c:pt idx="59">
                  <c:v>7.5257435340612883E-2</c:v>
                </c:pt>
                <c:pt idx="60">
                  <c:v>8.2422336520290282E-2</c:v>
                </c:pt>
                <c:pt idx="61">
                  <c:v>9.1985306347211929E-2</c:v>
                </c:pt>
                <c:pt idx="62">
                  <c:v>7.9952724834327943E-2</c:v>
                </c:pt>
                <c:pt idx="63">
                  <c:v>9.5124035245449573E-2</c:v>
                </c:pt>
                <c:pt idx="64">
                  <c:v>0.10357755140667869</c:v>
                </c:pt>
                <c:pt idx="65">
                  <c:v>7.2513849920573609E-2</c:v>
                </c:pt>
                <c:pt idx="66">
                  <c:v>8.963018933042223E-2</c:v>
                </c:pt>
                <c:pt idx="67">
                  <c:v>9.1392033018860674E-2</c:v>
                </c:pt>
                <c:pt idx="68">
                  <c:v>7.273602078794085E-2</c:v>
                </c:pt>
                <c:pt idx="69">
                  <c:v>8.7259816897322276E-2</c:v>
                </c:pt>
                <c:pt idx="70">
                  <c:v>9.3060582285627524E-2</c:v>
                </c:pt>
                <c:pt idx="71">
                  <c:v>9.5839984111265181E-2</c:v>
                </c:pt>
                <c:pt idx="72">
                  <c:v>9.4053266314171921E-2</c:v>
                </c:pt>
                <c:pt idx="73">
                  <c:v>9.8435104438101328E-2</c:v>
                </c:pt>
                <c:pt idx="74">
                  <c:v>7.1469108530678116E-2</c:v>
                </c:pt>
                <c:pt idx="75">
                  <c:v>8.7552641696181904E-2</c:v>
                </c:pt>
                <c:pt idx="76">
                  <c:v>9.9904334229937691E-2</c:v>
                </c:pt>
                <c:pt idx="77">
                  <c:v>5.9670760562744368E-2</c:v>
                </c:pt>
                <c:pt idx="78">
                  <c:v>5.614037630144611E-2</c:v>
                </c:pt>
                <c:pt idx="79">
                  <c:v>7.5232936078369922E-2</c:v>
                </c:pt>
                <c:pt idx="80">
                  <c:v>7.0946171150009452E-2</c:v>
                </c:pt>
                <c:pt idx="81">
                  <c:v>8.6673375759682994E-2</c:v>
                </c:pt>
                <c:pt idx="82">
                  <c:v>8.3531771847686301E-2</c:v>
                </c:pt>
                <c:pt idx="83">
                  <c:v>6.8340233602691383E-2</c:v>
                </c:pt>
                <c:pt idx="84">
                  <c:v>6.8946162495344077E-2</c:v>
                </c:pt>
                <c:pt idx="85">
                  <c:v>9.6972627234649666E-2</c:v>
                </c:pt>
                <c:pt idx="86">
                  <c:v>5.950492396312812E-2</c:v>
                </c:pt>
                <c:pt idx="87">
                  <c:v>7.4324946140074677E-2</c:v>
                </c:pt>
                <c:pt idx="88">
                  <c:v>6.4352898304644329E-2</c:v>
                </c:pt>
                <c:pt idx="89">
                  <c:v>7.0105614561917856E-2</c:v>
                </c:pt>
                <c:pt idx="90">
                  <c:v>7.4726617184687233E-2</c:v>
                </c:pt>
                <c:pt idx="91">
                  <c:v>9.7532896600575819E-2</c:v>
                </c:pt>
                <c:pt idx="92">
                  <c:v>8.2442675825909931E-2</c:v>
                </c:pt>
                <c:pt idx="93">
                  <c:v>8.7328549308302195E-2</c:v>
                </c:pt>
                <c:pt idx="94">
                  <c:v>8.0696065974515979E-2</c:v>
                </c:pt>
                <c:pt idx="95">
                  <c:v>8.310298633392979E-2</c:v>
                </c:pt>
                <c:pt idx="96">
                  <c:v>9.2665473724369452E-2</c:v>
                </c:pt>
                <c:pt idx="97">
                  <c:v>0.11361965595067305</c:v>
                </c:pt>
                <c:pt idx="98">
                  <c:v>8.0258235814991974E-2</c:v>
                </c:pt>
                <c:pt idx="99">
                  <c:v>0.10414122362606423</c:v>
                </c:pt>
                <c:pt idx="100">
                  <c:v>8.7369916119245564E-2</c:v>
                </c:pt>
                <c:pt idx="101">
                  <c:v>8.6973902584805696E-2</c:v>
                </c:pt>
                <c:pt idx="102">
                  <c:v>0.10377477116403966</c:v>
                </c:pt>
                <c:pt idx="103">
                  <c:v>8.4115485332143386E-2</c:v>
                </c:pt>
                <c:pt idx="104">
                  <c:v>8.3128457513931886E-2</c:v>
                </c:pt>
                <c:pt idx="105">
                  <c:v>8.0812653098049553E-2</c:v>
                </c:pt>
                <c:pt idx="106">
                  <c:v>8.6779650776602962E-2</c:v>
                </c:pt>
                <c:pt idx="107">
                  <c:v>8.1565220389998416E-2</c:v>
                </c:pt>
                <c:pt idx="108">
                  <c:v>8.9554565396604849E-2</c:v>
                </c:pt>
                <c:pt idx="109">
                  <c:v>8.6663489518940762E-2</c:v>
                </c:pt>
                <c:pt idx="110">
                  <c:v>7.674390847718604E-2</c:v>
                </c:pt>
                <c:pt idx="111">
                  <c:v>0.15445454170433456</c:v>
                </c:pt>
                <c:pt idx="112">
                  <c:v>0.11288803693789072</c:v>
                </c:pt>
                <c:pt idx="113">
                  <c:v>9.8226301514729802E-2</c:v>
                </c:pt>
                <c:pt idx="114">
                  <c:v>9.1698986939141941E-2</c:v>
                </c:pt>
                <c:pt idx="115">
                  <c:v>0.69155419321478584</c:v>
                </c:pt>
                <c:pt idx="116">
                  <c:v>0.61457671242035206</c:v>
                </c:pt>
              </c:numCache>
            </c:numRef>
          </c:val>
        </c:ser>
        <c:dLbls>
          <c:showLegendKey val="0"/>
          <c:showVal val="0"/>
          <c:showCatName val="0"/>
          <c:showSerName val="0"/>
          <c:showPercent val="0"/>
          <c:showBubbleSize val="0"/>
        </c:dLbls>
        <c:axId val="375116768"/>
        <c:axId val="375117328"/>
      </c:areaChart>
      <c:lineChart>
        <c:grouping val="standard"/>
        <c:varyColors val="0"/>
        <c:ser>
          <c:idx val="2"/>
          <c:order val="2"/>
          <c:tx>
            <c:strRef>
              <c:f>'Pivot Tables'!$AO$5:$AO$6</c:f>
              <c:strCache>
                <c:ptCount val="1"/>
                <c:pt idx="0">
                  <c:v>Threshold</c:v>
                </c:pt>
              </c:strCache>
            </c:strRef>
          </c:tx>
          <c:spPr>
            <a:ln w="12700" cap="rnd">
              <a:solidFill>
                <a:srgbClr val="FF0000"/>
              </a:solidFill>
              <a:round/>
            </a:ln>
            <a:effectLst/>
          </c:spPr>
          <c:marker>
            <c:symbol val="none"/>
          </c:marker>
          <c:cat>
            <c:strRef>
              <c:f>'Pivot Tables'!$AL$7:$AL$123</c:f>
              <c:strCache>
                <c:ptCount val="117"/>
                <c:pt idx="0">
                  <c:v>0</c:v>
                </c:pt>
                <c:pt idx="1">
                  <c:v>10</c:v>
                </c:pt>
                <c:pt idx="2">
                  <c:v>20</c:v>
                </c:pt>
                <c:pt idx="3">
                  <c:v>30</c:v>
                </c:pt>
                <c:pt idx="4">
                  <c:v>40</c:v>
                </c:pt>
                <c:pt idx="5">
                  <c:v>50</c:v>
                </c:pt>
                <c:pt idx="6">
                  <c:v>60</c:v>
                </c:pt>
                <c:pt idx="7">
                  <c:v>70</c:v>
                </c:pt>
                <c:pt idx="8">
                  <c:v>80</c:v>
                </c:pt>
                <c:pt idx="9">
                  <c:v>90</c:v>
                </c:pt>
                <c:pt idx="10">
                  <c:v>100</c:v>
                </c:pt>
                <c:pt idx="11">
                  <c:v>110</c:v>
                </c:pt>
                <c:pt idx="12">
                  <c:v>120</c:v>
                </c:pt>
                <c:pt idx="13">
                  <c:v>130</c:v>
                </c:pt>
                <c:pt idx="14">
                  <c:v>140</c:v>
                </c:pt>
                <c:pt idx="15">
                  <c:v>150</c:v>
                </c:pt>
                <c:pt idx="16">
                  <c:v>160</c:v>
                </c:pt>
                <c:pt idx="17">
                  <c:v>170</c:v>
                </c:pt>
                <c:pt idx="18">
                  <c:v>180</c:v>
                </c:pt>
                <c:pt idx="19">
                  <c:v>190</c:v>
                </c:pt>
                <c:pt idx="20">
                  <c:v>200</c:v>
                </c:pt>
                <c:pt idx="21">
                  <c:v>210</c:v>
                </c:pt>
                <c:pt idx="22">
                  <c:v>220</c:v>
                </c:pt>
                <c:pt idx="23">
                  <c:v>230</c:v>
                </c:pt>
                <c:pt idx="24">
                  <c:v>240</c:v>
                </c:pt>
                <c:pt idx="25">
                  <c:v>250</c:v>
                </c:pt>
                <c:pt idx="26">
                  <c:v>260</c:v>
                </c:pt>
                <c:pt idx="27">
                  <c:v>270</c:v>
                </c:pt>
                <c:pt idx="28">
                  <c:v>280</c:v>
                </c:pt>
                <c:pt idx="29">
                  <c:v>290</c:v>
                </c:pt>
                <c:pt idx="30">
                  <c:v>300</c:v>
                </c:pt>
                <c:pt idx="31">
                  <c:v>310</c:v>
                </c:pt>
                <c:pt idx="32">
                  <c:v>320</c:v>
                </c:pt>
                <c:pt idx="33">
                  <c:v>330</c:v>
                </c:pt>
                <c:pt idx="34">
                  <c:v>340</c:v>
                </c:pt>
                <c:pt idx="35">
                  <c:v>350</c:v>
                </c:pt>
                <c:pt idx="36">
                  <c:v>360</c:v>
                </c:pt>
                <c:pt idx="37">
                  <c:v>370</c:v>
                </c:pt>
                <c:pt idx="38">
                  <c:v>380</c:v>
                </c:pt>
                <c:pt idx="39">
                  <c:v>390</c:v>
                </c:pt>
                <c:pt idx="40">
                  <c:v>400</c:v>
                </c:pt>
                <c:pt idx="41">
                  <c:v>410</c:v>
                </c:pt>
                <c:pt idx="42">
                  <c:v>420</c:v>
                </c:pt>
                <c:pt idx="43">
                  <c:v>430</c:v>
                </c:pt>
                <c:pt idx="44">
                  <c:v>440</c:v>
                </c:pt>
                <c:pt idx="45">
                  <c:v>450</c:v>
                </c:pt>
                <c:pt idx="46">
                  <c:v>460</c:v>
                </c:pt>
                <c:pt idx="47">
                  <c:v>470</c:v>
                </c:pt>
                <c:pt idx="48">
                  <c:v>480</c:v>
                </c:pt>
                <c:pt idx="49">
                  <c:v>490</c:v>
                </c:pt>
                <c:pt idx="50">
                  <c:v>500</c:v>
                </c:pt>
                <c:pt idx="51">
                  <c:v>510</c:v>
                </c:pt>
                <c:pt idx="52">
                  <c:v>520</c:v>
                </c:pt>
                <c:pt idx="53">
                  <c:v>530</c:v>
                </c:pt>
                <c:pt idx="54">
                  <c:v>540</c:v>
                </c:pt>
                <c:pt idx="55">
                  <c:v>550</c:v>
                </c:pt>
                <c:pt idx="56">
                  <c:v>560</c:v>
                </c:pt>
                <c:pt idx="57">
                  <c:v>570</c:v>
                </c:pt>
                <c:pt idx="58">
                  <c:v>580</c:v>
                </c:pt>
                <c:pt idx="59">
                  <c:v>590</c:v>
                </c:pt>
                <c:pt idx="60">
                  <c:v>600</c:v>
                </c:pt>
                <c:pt idx="61">
                  <c:v>610</c:v>
                </c:pt>
                <c:pt idx="62">
                  <c:v>620</c:v>
                </c:pt>
                <c:pt idx="63">
                  <c:v>630</c:v>
                </c:pt>
                <c:pt idx="64">
                  <c:v>640</c:v>
                </c:pt>
                <c:pt idx="65">
                  <c:v>650</c:v>
                </c:pt>
                <c:pt idx="66">
                  <c:v>660</c:v>
                </c:pt>
                <c:pt idx="67">
                  <c:v>670</c:v>
                </c:pt>
                <c:pt idx="68">
                  <c:v>680</c:v>
                </c:pt>
                <c:pt idx="69">
                  <c:v>690</c:v>
                </c:pt>
                <c:pt idx="70">
                  <c:v>700</c:v>
                </c:pt>
                <c:pt idx="71">
                  <c:v>710</c:v>
                </c:pt>
                <c:pt idx="72">
                  <c:v>720</c:v>
                </c:pt>
                <c:pt idx="73">
                  <c:v>730</c:v>
                </c:pt>
                <c:pt idx="74">
                  <c:v>740</c:v>
                </c:pt>
                <c:pt idx="75">
                  <c:v>750</c:v>
                </c:pt>
                <c:pt idx="76">
                  <c:v>760</c:v>
                </c:pt>
                <c:pt idx="77">
                  <c:v>770</c:v>
                </c:pt>
                <c:pt idx="78">
                  <c:v>780</c:v>
                </c:pt>
                <c:pt idx="79">
                  <c:v>790</c:v>
                </c:pt>
                <c:pt idx="80">
                  <c:v>800</c:v>
                </c:pt>
                <c:pt idx="81">
                  <c:v>810</c:v>
                </c:pt>
                <c:pt idx="82">
                  <c:v>820</c:v>
                </c:pt>
                <c:pt idx="83">
                  <c:v>830</c:v>
                </c:pt>
                <c:pt idx="84">
                  <c:v>840</c:v>
                </c:pt>
                <c:pt idx="85">
                  <c:v>850</c:v>
                </c:pt>
                <c:pt idx="86">
                  <c:v>860</c:v>
                </c:pt>
                <c:pt idx="87">
                  <c:v>870</c:v>
                </c:pt>
                <c:pt idx="88">
                  <c:v>880</c:v>
                </c:pt>
                <c:pt idx="89">
                  <c:v>890</c:v>
                </c:pt>
                <c:pt idx="90">
                  <c:v>900</c:v>
                </c:pt>
                <c:pt idx="91">
                  <c:v>910</c:v>
                </c:pt>
                <c:pt idx="92">
                  <c:v>920</c:v>
                </c:pt>
                <c:pt idx="93">
                  <c:v>930</c:v>
                </c:pt>
                <c:pt idx="94">
                  <c:v>940</c:v>
                </c:pt>
                <c:pt idx="95">
                  <c:v>950</c:v>
                </c:pt>
                <c:pt idx="96">
                  <c:v>960</c:v>
                </c:pt>
                <c:pt idx="97">
                  <c:v>970</c:v>
                </c:pt>
                <c:pt idx="98">
                  <c:v>980</c:v>
                </c:pt>
                <c:pt idx="99">
                  <c:v>990</c:v>
                </c:pt>
                <c:pt idx="100">
                  <c:v>1000</c:v>
                </c:pt>
                <c:pt idx="101">
                  <c:v>1010</c:v>
                </c:pt>
                <c:pt idx="102">
                  <c:v>1020</c:v>
                </c:pt>
                <c:pt idx="103">
                  <c:v>1030</c:v>
                </c:pt>
                <c:pt idx="104">
                  <c:v>1040</c:v>
                </c:pt>
                <c:pt idx="105">
                  <c:v>1050</c:v>
                </c:pt>
                <c:pt idx="106">
                  <c:v>1060</c:v>
                </c:pt>
                <c:pt idx="107">
                  <c:v>1070</c:v>
                </c:pt>
                <c:pt idx="108">
                  <c:v>1080</c:v>
                </c:pt>
                <c:pt idx="109">
                  <c:v>1090</c:v>
                </c:pt>
                <c:pt idx="110">
                  <c:v>1100</c:v>
                </c:pt>
                <c:pt idx="111">
                  <c:v>1110</c:v>
                </c:pt>
                <c:pt idx="112">
                  <c:v>1120</c:v>
                </c:pt>
                <c:pt idx="113">
                  <c:v>1130</c:v>
                </c:pt>
                <c:pt idx="114">
                  <c:v>1140</c:v>
                </c:pt>
                <c:pt idx="115">
                  <c:v>1150</c:v>
                </c:pt>
                <c:pt idx="116">
                  <c:v>1160</c:v>
                </c:pt>
              </c:strCache>
            </c:strRef>
          </c:cat>
          <c:val>
            <c:numRef>
              <c:f>'Pivot Tables'!$AO$7:$AO$123</c:f>
              <c:numCache>
                <c:formatCode>General</c:formatCode>
                <c:ptCount val="117"/>
                <c:pt idx="0">
                  <c:v>900</c:v>
                </c:pt>
                <c:pt idx="1">
                  <c:v>900</c:v>
                </c:pt>
                <c:pt idx="2">
                  <c:v>900</c:v>
                </c:pt>
                <c:pt idx="3">
                  <c:v>900</c:v>
                </c:pt>
                <c:pt idx="4">
                  <c:v>900</c:v>
                </c:pt>
                <c:pt idx="5">
                  <c:v>900</c:v>
                </c:pt>
                <c:pt idx="6">
                  <c:v>900</c:v>
                </c:pt>
                <c:pt idx="7">
                  <c:v>900</c:v>
                </c:pt>
                <c:pt idx="8">
                  <c:v>900</c:v>
                </c:pt>
                <c:pt idx="9">
                  <c:v>900</c:v>
                </c:pt>
                <c:pt idx="10">
                  <c:v>900</c:v>
                </c:pt>
                <c:pt idx="11">
                  <c:v>900</c:v>
                </c:pt>
                <c:pt idx="12">
                  <c:v>900</c:v>
                </c:pt>
                <c:pt idx="13">
                  <c:v>900</c:v>
                </c:pt>
                <c:pt idx="14">
                  <c:v>900</c:v>
                </c:pt>
                <c:pt idx="15">
                  <c:v>900</c:v>
                </c:pt>
                <c:pt idx="16">
                  <c:v>900</c:v>
                </c:pt>
                <c:pt idx="17">
                  <c:v>900</c:v>
                </c:pt>
                <c:pt idx="18">
                  <c:v>900</c:v>
                </c:pt>
                <c:pt idx="19">
                  <c:v>900</c:v>
                </c:pt>
                <c:pt idx="20">
                  <c:v>900</c:v>
                </c:pt>
                <c:pt idx="21">
                  <c:v>900</c:v>
                </c:pt>
                <c:pt idx="22">
                  <c:v>900</c:v>
                </c:pt>
                <c:pt idx="23">
                  <c:v>900</c:v>
                </c:pt>
                <c:pt idx="24">
                  <c:v>900</c:v>
                </c:pt>
                <c:pt idx="25">
                  <c:v>900</c:v>
                </c:pt>
                <c:pt idx="26">
                  <c:v>900</c:v>
                </c:pt>
                <c:pt idx="27">
                  <c:v>900</c:v>
                </c:pt>
                <c:pt idx="28">
                  <c:v>900</c:v>
                </c:pt>
                <c:pt idx="29">
                  <c:v>900</c:v>
                </c:pt>
                <c:pt idx="30">
                  <c:v>900</c:v>
                </c:pt>
                <c:pt idx="31">
                  <c:v>900</c:v>
                </c:pt>
                <c:pt idx="32">
                  <c:v>900</c:v>
                </c:pt>
                <c:pt idx="33">
                  <c:v>900</c:v>
                </c:pt>
                <c:pt idx="34">
                  <c:v>900</c:v>
                </c:pt>
                <c:pt idx="35">
                  <c:v>900</c:v>
                </c:pt>
                <c:pt idx="36">
                  <c:v>900</c:v>
                </c:pt>
                <c:pt idx="37">
                  <c:v>900</c:v>
                </c:pt>
                <c:pt idx="38">
                  <c:v>900</c:v>
                </c:pt>
                <c:pt idx="39">
                  <c:v>900</c:v>
                </c:pt>
                <c:pt idx="40">
                  <c:v>900</c:v>
                </c:pt>
                <c:pt idx="41">
                  <c:v>900</c:v>
                </c:pt>
                <c:pt idx="42">
                  <c:v>900</c:v>
                </c:pt>
                <c:pt idx="43">
                  <c:v>900</c:v>
                </c:pt>
                <c:pt idx="44">
                  <c:v>900</c:v>
                </c:pt>
                <c:pt idx="45">
                  <c:v>900</c:v>
                </c:pt>
                <c:pt idx="46">
                  <c:v>900</c:v>
                </c:pt>
                <c:pt idx="47">
                  <c:v>900</c:v>
                </c:pt>
                <c:pt idx="48">
                  <c:v>900</c:v>
                </c:pt>
                <c:pt idx="49">
                  <c:v>900</c:v>
                </c:pt>
                <c:pt idx="50">
                  <c:v>900</c:v>
                </c:pt>
                <c:pt idx="51">
                  <c:v>900</c:v>
                </c:pt>
                <c:pt idx="52">
                  <c:v>900</c:v>
                </c:pt>
                <c:pt idx="53">
                  <c:v>900</c:v>
                </c:pt>
                <c:pt idx="54">
                  <c:v>900</c:v>
                </c:pt>
                <c:pt idx="55">
                  <c:v>900</c:v>
                </c:pt>
                <c:pt idx="56">
                  <c:v>900</c:v>
                </c:pt>
                <c:pt idx="57">
                  <c:v>900</c:v>
                </c:pt>
                <c:pt idx="58">
                  <c:v>900</c:v>
                </c:pt>
                <c:pt idx="59">
                  <c:v>900</c:v>
                </c:pt>
                <c:pt idx="60">
                  <c:v>900</c:v>
                </c:pt>
                <c:pt idx="61">
                  <c:v>900</c:v>
                </c:pt>
                <c:pt idx="62">
                  <c:v>900</c:v>
                </c:pt>
                <c:pt idx="63">
                  <c:v>900</c:v>
                </c:pt>
                <c:pt idx="64">
                  <c:v>900</c:v>
                </c:pt>
                <c:pt idx="65">
                  <c:v>900</c:v>
                </c:pt>
                <c:pt idx="66">
                  <c:v>900</c:v>
                </c:pt>
                <c:pt idx="67">
                  <c:v>900</c:v>
                </c:pt>
                <c:pt idx="68">
                  <c:v>900</c:v>
                </c:pt>
                <c:pt idx="69">
                  <c:v>900</c:v>
                </c:pt>
                <c:pt idx="70">
                  <c:v>900</c:v>
                </c:pt>
                <c:pt idx="71">
                  <c:v>900</c:v>
                </c:pt>
                <c:pt idx="72">
                  <c:v>900</c:v>
                </c:pt>
                <c:pt idx="73">
                  <c:v>900</c:v>
                </c:pt>
                <c:pt idx="74">
                  <c:v>900</c:v>
                </c:pt>
                <c:pt idx="75">
                  <c:v>900</c:v>
                </c:pt>
                <c:pt idx="76">
                  <c:v>900</c:v>
                </c:pt>
                <c:pt idx="77">
                  <c:v>900</c:v>
                </c:pt>
                <c:pt idx="78">
                  <c:v>900</c:v>
                </c:pt>
                <c:pt idx="79">
                  <c:v>900</c:v>
                </c:pt>
                <c:pt idx="80">
                  <c:v>900</c:v>
                </c:pt>
                <c:pt idx="81">
                  <c:v>900</c:v>
                </c:pt>
                <c:pt idx="82">
                  <c:v>900</c:v>
                </c:pt>
                <c:pt idx="83">
                  <c:v>900</c:v>
                </c:pt>
                <c:pt idx="84">
                  <c:v>900</c:v>
                </c:pt>
                <c:pt idx="85">
                  <c:v>900</c:v>
                </c:pt>
                <c:pt idx="86">
                  <c:v>900</c:v>
                </c:pt>
                <c:pt idx="87">
                  <c:v>900</c:v>
                </c:pt>
                <c:pt idx="88">
                  <c:v>900</c:v>
                </c:pt>
                <c:pt idx="89">
                  <c:v>900</c:v>
                </c:pt>
                <c:pt idx="90">
                  <c:v>900</c:v>
                </c:pt>
                <c:pt idx="91">
                  <c:v>900</c:v>
                </c:pt>
                <c:pt idx="92">
                  <c:v>900</c:v>
                </c:pt>
                <c:pt idx="93">
                  <c:v>900</c:v>
                </c:pt>
                <c:pt idx="94">
                  <c:v>900</c:v>
                </c:pt>
                <c:pt idx="95">
                  <c:v>900</c:v>
                </c:pt>
                <c:pt idx="96">
                  <c:v>900</c:v>
                </c:pt>
                <c:pt idx="97">
                  <c:v>900</c:v>
                </c:pt>
                <c:pt idx="98">
                  <c:v>900</c:v>
                </c:pt>
                <c:pt idx="99">
                  <c:v>900</c:v>
                </c:pt>
                <c:pt idx="100">
                  <c:v>900</c:v>
                </c:pt>
                <c:pt idx="101">
                  <c:v>900</c:v>
                </c:pt>
                <c:pt idx="102">
                  <c:v>900</c:v>
                </c:pt>
                <c:pt idx="103">
                  <c:v>900</c:v>
                </c:pt>
                <c:pt idx="104">
                  <c:v>900</c:v>
                </c:pt>
                <c:pt idx="105">
                  <c:v>900</c:v>
                </c:pt>
                <c:pt idx="106">
                  <c:v>900</c:v>
                </c:pt>
                <c:pt idx="107">
                  <c:v>900</c:v>
                </c:pt>
                <c:pt idx="108">
                  <c:v>900</c:v>
                </c:pt>
                <c:pt idx="109">
                  <c:v>900</c:v>
                </c:pt>
                <c:pt idx="110">
                  <c:v>900</c:v>
                </c:pt>
                <c:pt idx="111">
                  <c:v>900</c:v>
                </c:pt>
                <c:pt idx="112">
                  <c:v>900</c:v>
                </c:pt>
                <c:pt idx="113">
                  <c:v>900</c:v>
                </c:pt>
                <c:pt idx="114">
                  <c:v>900</c:v>
                </c:pt>
                <c:pt idx="115">
                  <c:v>900</c:v>
                </c:pt>
                <c:pt idx="116">
                  <c:v>900</c:v>
                </c:pt>
              </c:numCache>
            </c:numRef>
          </c:val>
          <c:smooth val="0"/>
        </c:ser>
        <c:dLbls>
          <c:showLegendKey val="0"/>
          <c:showVal val="0"/>
          <c:showCatName val="0"/>
          <c:showSerName val="0"/>
          <c:showPercent val="0"/>
          <c:showBubbleSize val="0"/>
        </c:dLbls>
        <c:marker val="1"/>
        <c:smooth val="0"/>
        <c:axId val="375116768"/>
        <c:axId val="375117328"/>
      </c:lineChart>
      <c:catAx>
        <c:axId val="37511676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5117328"/>
        <c:crosses val="autoZero"/>
        <c:auto val="1"/>
        <c:lblAlgn val="ctr"/>
        <c:lblOffset val="100"/>
        <c:noMultiLvlLbl val="0"/>
      </c:catAx>
      <c:valAx>
        <c:axId val="37511732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 &quot;Mbit/s&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375116768"/>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zero"/>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3</xdr:row>
      <xdr:rowOff>9525</xdr:rowOff>
    </xdr:from>
    <xdr:to>
      <xdr:col>3</xdr:col>
      <xdr:colOff>580800</xdr:colOff>
      <xdr:row>9</xdr:row>
      <xdr:rowOff>123825</xdr:rowOff>
    </xdr:to>
    <mc:AlternateContent xmlns:mc="http://schemas.openxmlformats.org/markup-compatibility/2006" xmlns:a14="http://schemas.microsoft.com/office/drawing/2010/main">
      <mc:Choice Requires="a14">
        <xdr:graphicFrame macro="">
          <xdr:nvGraphicFramePr>
            <xdr:cNvPr id="2" name="Day 1"/>
            <xdr:cNvGraphicFramePr/>
          </xdr:nvGraphicFramePr>
          <xdr:xfrm>
            <a:off x="0" y="0"/>
            <a:ext cx="0" cy="0"/>
          </xdr:xfrm>
          <a:graphic>
            <a:graphicData uri="http://schemas.microsoft.com/office/drawing/2010/slicer">
              <sle:slicer xmlns:sle="http://schemas.microsoft.com/office/drawing/2010/slicer" name="Day 1"/>
            </a:graphicData>
          </a:graphic>
        </xdr:graphicFrame>
      </mc:Choice>
      <mc:Fallback xmlns="">
        <xdr:sp macro="" textlink="">
          <xdr:nvSpPr>
            <xdr:cNvPr id="0" name=""/>
            <xdr:cNvSpPr>
              <a:spLocks noTextEdit="1"/>
            </xdr:cNvSpPr>
          </xdr:nvSpPr>
          <xdr:spPr>
            <a:xfrm>
              <a:off x="114300" y="828675"/>
              <a:ext cx="1800000" cy="1323975"/>
            </a:xfrm>
            <a:prstGeom prst="rect">
              <a:avLst/>
            </a:prstGeom>
            <a:solidFill>
              <a:prstClr val="white"/>
            </a:solidFill>
            <a:ln w="1">
              <a:solidFill>
                <a:prstClr val="green"/>
              </a:solidFill>
            </a:ln>
          </xdr:spPr>
          <xdr:txBody>
            <a:bodyPr vertOverflow="clip" horzOverflow="clip"/>
            <a:lstStyle/>
            <a:p>
              <a:r>
                <a:rPr lang="pt-P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0</xdr:colOff>
      <xdr:row>20</xdr:row>
      <xdr:rowOff>0</xdr:rowOff>
    </xdr:from>
    <xdr:to>
      <xdr:col>3</xdr:col>
      <xdr:colOff>580800</xdr:colOff>
      <xdr:row>37</xdr:row>
      <xdr:rowOff>123825</xdr:rowOff>
    </xdr:to>
    <mc:AlternateContent xmlns:mc="http://schemas.openxmlformats.org/markup-compatibility/2006" xmlns:a14="http://schemas.microsoft.com/office/drawing/2010/main">
      <mc:Choice Requires="a14">
        <xdr:graphicFrame macro="">
          <xdr:nvGraphicFramePr>
            <xdr:cNvPr id="3" name="Name 1"/>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114300" y="4171950"/>
              <a:ext cx="1800000" cy="3429000"/>
            </a:xfrm>
            <a:prstGeom prst="rect">
              <a:avLst/>
            </a:prstGeom>
            <a:solidFill>
              <a:prstClr val="white"/>
            </a:solidFill>
            <a:ln w="1">
              <a:solidFill>
                <a:prstClr val="green"/>
              </a:solidFill>
            </a:ln>
          </xdr:spPr>
          <xdr:txBody>
            <a:bodyPr vertOverflow="clip" horzOverflow="clip"/>
            <a:lstStyle/>
            <a:p>
              <a:r>
                <a:rPr lang="pt-P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0</xdr:colOff>
      <xdr:row>12</xdr:row>
      <xdr:rowOff>0</xdr:rowOff>
    </xdr:from>
    <xdr:to>
      <xdr:col>3</xdr:col>
      <xdr:colOff>580800</xdr:colOff>
      <xdr:row>19</xdr:row>
      <xdr:rowOff>0</xdr:rowOff>
    </xdr:to>
    <mc:AlternateContent xmlns:mc="http://schemas.openxmlformats.org/markup-compatibility/2006" xmlns:a14="http://schemas.microsoft.com/office/drawing/2010/main">
      <mc:Choice Requires="a14">
        <xdr:graphicFrame macro="">
          <xdr:nvGraphicFramePr>
            <xdr:cNvPr id="4" name="Time 1"/>
            <xdr:cNvGraphicFramePr/>
          </xdr:nvGraphicFramePr>
          <xdr:xfrm>
            <a:off x="0" y="0"/>
            <a:ext cx="0" cy="0"/>
          </xdr:xfrm>
          <a:graphic>
            <a:graphicData uri="http://schemas.microsoft.com/office/drawing/2010/slicer">
              <sle:slicer xmlns:sle="http://schemas.microsoft.com/office/drawing/2010/slicer" name="Time 1"/>
            </a:graphicData>
          </a:graphic>
        </xdr:graphicFrame>
      </mc:Choice>
      <mc:Fallback xmlns="">
        <xdr:sp macro="" textlink="">
          <xdr:nvSpPr>
            <xdr:cNvPr id="0" name=""/>
            <xdr:cNvSpPr>
              <a:spLocks noTextEdit="1"/>
            </xdr:cNvSpPr>
          </xdr:nvSpPr>
          <xdr:spPr>
            <a:xfrm>
              <a:off x="114300" y="2647950"/>
              <a:ext cx="1800000" cy="1333500"/>
            </a:xfrm>
            <a:prstGeom prst="rect">
              <a:avLst/>
            </a:prstGeom>
            <a:solidFill>
              <a:prstClr val="white"/>
            </a:solidFill>
            <a:ln w="1">
              <a:solidFill>
                <a:prstClr val="green"/>
              </a:solidFill>
            </a:ln>
          </xdr:spPr>
          <xdr:txBody>
            <a:bodyPr vertOverflow="clip" horzOverflow="clip"/>
            <a:lstStyle/>
            <a:p>
              <a:r>
                <a:rPr lang="pt-P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0</xdr:colOff>
      <xdr:row>11</xdr:row>
      <xdr:rowOff>19050</xdr:rowOff>
    </xdr:from>
    <xdr:to>
      <xdr:col>11</xdr:col>
      <xdr:colOff>0</xdr:colOff>
      <xdr:row>23</xdr:row>
      <xdr:rowOff>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0</xdr:colOff>
      <xdr:row>11</xdr:row>
      <xdr:rowOff>18000</xdr:rowOff>
    </xdr:from>
    <xdr:to>
      <xdr:col>15</xdr:col>
      <xdr:colOff>0</xdr:colOff>
      <xdr:row>23</xdr:row>
      <xdr:rowOff>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0</xdr:colOff>
      <xdr:row>11</xdr:row>
      <xdr:rowOff>37050</xdr:rowOff>
    </xdr:from>
    <xdr:to>
      <xdr:col>22</xdr:col>
      <xdr:colOff>0</xdr:colOff>
      <xdr:row>23</xdr:row>
      <xdr:rowOff>19050</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0</xdr:colOff>
      <xdr:row>11</xdr:row>
      <xdr:rowOff>18000</xdr:rowOff>
    </xdr:from>
    <xdr:to>
      <xdr:col>26</xdr:col>
      <xdr:colOff>0</xdr:colOff>
      <xdr:row>23</xdr:row>
      <xdr:rowOff>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0</xdr:colOff>
      <xdr:row>26</xdr:row>
      <xdr:rowOff>180974</xdr:rowOff>
    </xdr:from>
    <xdr:to>
      <xdr:col>10</xdr:col>
      <xdr:colOff>608400</xdr:colOff>
      <xdr:row>38</xdr:row>
      <xdr:rowOff>162974</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0</xdr:colOff>
      <xdr:row>27</xdr:row>
      <xdr:rowOff>0</xdr:rowOff>
    </xdr:from>
    <xdr:to>
      <xdr:col>14</xdr:col>
      <xdr:colOff>608400</xdr:colOff>
      <xdr:row>38</xdr:row>
      <xdr:rowOff>172500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0</xdr:colOff>
      <xdr:row>27</xdr:row>
      <xdr:rowOff>0</xdr:rowOff>
    </xdr:from>
    <xdr:to>
      <xdr:col>20</xdr:col>
      <xdr:colOff>379800</xdr:colOff>
      <xdr:row>38</xdr:row>
      <xdr:rowOff>172500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22</xdr:col>
      <xdr:colOff>115500</xdr:colOff>
      <xdr:row>27</xdr:row>
      <xdr:rowOff>0</xdr:rowOff>
    </xdr:from>
    <xdr:to>
      <xdr:col>27</xdr:col>
      <xdr:colOff>0</xdr:colOff>
      <xdr:row>38</xdr:row>
      <xdr:rowOff>172500</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Ricardo Pinto" refreshedDate="42220.738881828707"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160" count="117">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Ricardo Pinto" refreshedDate="42220.67900300926" createdVersion="3" refreshedVersion="5" minRefreshableVersion="3" recordCount="0" supportSubquery="1" supportAdvancedDrill="1">
  <cacheSource type="external" connectionId="4">
    <extLst>
      <ext xmlns:x14="http://schemas.microsoft.com/office/spreadsheetml/2009/9/main" uri="{F057638F-6D5F-4e77-A914-E7F072B9BCA8}">
        <x14:sourceConnection name="ThisWorkbookDataModel"/>
      </ext>
    </extLst>
  </cacheSource>
  <cacheFields count="0"/>
  <cacheHierarchies count="36">
    <cacheHierarchy uniqueName="[factPerf].[Counter]" caption="Counter" attribute="1" defaultMemberUniqueName="[factPerf].[Counter].[All]" allUniqueName="[factPerf].[Counter].[All]" dimensionUniqueName="[factPerf]" displayFolder="" count="0" memberValueDatatype="130" unbalanced="0"/>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0" memberValueDatatype="3" unbalanced="0"/>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0" memberValueDatatype="130" unbalanced="0"/>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cacheHierarchy uniqueName="[TestCases].[Time]" caption="Time" attribute="1" defaultMemberUniqueName="[TestCases].[Time].[All]" allUniqueName="[TestCases].[Time].[All]" dimensionUniqueName="[TestCases]" displayFolder="" count="2" memberValueDatatype="130" unbalanced="0"/>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3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Ricardo Pinto" refreshedDate="42220.738881944446" createdVersion="5" refreshedVersion="5" minRefreshableVersion="3" recordCount="0" supportSubquery="1" supportAdvancedDrill="1">
  <cacheSource type="external" connectionId="4"/>
  <cacheFields count="4">
    <cacheField name="[Measures].[Sum of ExecutionTime]" caption="Sum of ExecutionTime" numFmtId="0" hierarchy="26"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0" memberValueDatatype="130" unbalanced="0"/>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0" memberValueDatatype="3" unbalanced="0"/>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0" memberValueDatatype="130" unbalanced="0"/>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1"/>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3"/>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2"/>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oneField="1">
      <fieldsUsage count="1">
        <fieldUsage x="0"/>
      </fieldsUsage>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Ricardo Pinto" refreshedDate="42220.738882754631"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160" count="117">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Ricardo Pinto" refreshedDate="42220.738883101854"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160" count="117">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s>
        </ext>
      </extLst>
    </cacheField>
    <cacheField name="[factPerf].[Counter].[Counter]" caption="Counter" numFmtId="0" level="1">
      <sharedItems containsSemiMixedTypes="0" containsNonDate="0" containsString="0"/>
    </cacheField>
    <cacheField name="[Measures].[Average of CounterValueAdjusted]" caption="Average of CounterValueAdjusted" numFmtId="0" hierarchy="28"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Ricardo Pinto" refreshedDate="42220.738883680555"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160" count="117">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Ricardo Pinto" refreshedDate="42220.738884375001"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160" count="117">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s>
        </ext>
      </extLst>
    </cacheField>
    <cacheField name="[factPerf].[Counter].[Counter]" caption="Counter" numFmtId="0" level="1">
      <sharedItems containsSemiMixedTypes="0" containsNonDate="0" containsString="0"/>
    </cacheField>
    <cacheField name="[Measures].[Min of CounterValueAdjusted]" caption="Min of CounterValueAdjusted" numFmtId="0" hierarchy="30"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Ricardo Pinto" refreshedDate="42220.738885069448"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160" count="117">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Ricardo Pinto" refreshedDate="42220.738885648148"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160" count="117">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Ricardo Pinto" refreshedDate="42220.738886226849"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160" count="117">
        <n v="0"/>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 index="11" name="[factPerf].[Duration].&amp;[110]"/>
            <x15:cachedUniqueName index="12" name="[factPerf].[Duration].&amp;[120]"/>
            <x15:cachedUniqueName index="13" name="[factPerf].[Duration].&amp;[130]"/>
            <x15:cachedUniqueName index="14" name="[factPerf].[Duration].&amp;[140]"/>
            <x15:cachedUniqueName index="15" name="[factPerf].[Duration].&amp;[150]"/>
            <x15:cachedUniqueName index="16" name="[factPerf].[Duration].&amp;[160]"/>
            <x15:cachedUniqueName index="17" name="[factPerf].[Duration].&amp;[170]"/>
            <x15:cachedUniqueName index="18" name="[factPerf].[Duration].&amp;[180]"/>
            <x15:cachedUniqueName index="19" name="[factPerf].[Duration].&amp;[190]"/>
            <x15:cachedUniqueName index="20" name="[factPerf].[Duration].&amp;[200]"/>
            <x15:cachedUniqueName index="21" name="[factPerf].[Duration].&amp;[210]"/>
            <x15:cachedUniqueName index="22" name="[factPerf].[Duration].&amp;[220]"/>
            <x15:cachedUniqueName index="23" name="[factPerf].[Duration].&amp;[230]"/>
            <x15:cachedUniqueName index="24" name="[factPerf].[Duration].&amp;[240]"/>
            <x15:cachedUniqueName index="25" name="[factPerf].[Duration].&amp;[250]"/>
            <x15:cachedUniqueName index="26" name="[factPerf].[Duration].&amp;[260]"/>
            <x15:cachedUniqueName index="27" name="[factPerf].[Duration].&amp;[270]"/>
            <x15:cachedUniqueName index="28" name="[factPerf].[Duration].&amp;[280]"/>
            <x15:cachedUniqueName index="29" name="[factPerf].[Duration].&amp;[290]"/>
            <x15:cachedUniqueName index="30" name="[factPerf].[Duration].&amp;[300]"/>
            <x15:cachedUniqueName index="31" name="[factPerf].[Duration].&amp;[310]"/>
            <x15:cachedUniqueName index="32" name="[factPerf].[Duration].&amp;[320]"/>
            <x15:cachedUniqueName index="33" name="[factPerf].[Duration].&amp;[330]"/>
            <x15:cachedUniqueName index="34" name="[factPerf].[Duration].&amp;[340]"/>
            <x15:cachedUniqueName index="35" name="[factPerf].[Duration].&amp;[350]"/>
            <x15:cachedUniqueName index="36" name="[factPerf].[Duration].&amp;[360]"/>
            <x15:cachedUniqueName index="37" name="[factPerf].[Duration].&amp;[370]"/>
            <x15:cachedUniqueName index="38" name="[factPerf].[Duration].&amp;[380]"/>
            <x15:cachedUniqueName index="39" name="[factPerf].[Duration].&amp;[390]"/>
            <x15:cachedUniqueName index="40" name="[factPerf].[Duration].&amp;[400]"/>
            <x15:cachedUniqueName index="41" name="[factPerf].[Duration].&amp;[410]"/>
            <x15:cachedUniqueName index="42" name="[factPerf].[Duration].&amp;[420]"/>
            <x15:cachedUniqueName index="43" name="[factPerf].[Duration].&amp;[430]"/>
            <x15:cachedUniqueName index="44" name="[factPerf].[Duration].&amp;[440]"/>
            <x15:cachedUniqueName index="45" name="[factPerf].[Duration].&amp;[450]"/>
            <x15:cachedUniqueName index="46" name="[factPerf].[Duration].&amp;[460]"/>
            <x15:cachedUniqueName index="47" name="[factPerf].[Duration].&amp;[470]"/>
            <x15:cachedUniqueName index="48" name="[factPerf].[Duration].&amp;[480]"/>
            <x15:cachedUniqueName index="49" name="[factPerf].[Duration].&amp;[490]"/>
            <x15:cachedUniqueName index="50" name="[factPerf].[Duration].&amp;[500]"/>
            <x15:cachedUniqueName index="51" name="[factPerf].[Duration].&amp;[510]"/>
            <x15:cachedUniqueName index="52" name="[factPerf].[Duration].&amp;[520]"/>
            <x15:cachedUniqueName index="53" name="[factPerf].[Duration].&amp;[530]"/>
            <x15:cachedUniqueName index="54" name="[factPerf].[Duration].&amp;[540]"/>
            <x15:cachedUniqueName index="55" name="[factPerf].[Duration].&amp;[550]"/>
            <x15:cachedUniqueName index="56" name="[factPerf].[Duration].&amp;[560]"/>
            <x15:cachedUniqueName index="57" name="[factPerf].[Duration].&amp;[570]"/>
            <x15:cachedUniqueName index="58" name="[factPerf].[Duration].&amp;[580]"/>
            <x15:cachedUniqueName index="59" name="[factPerf].[Duration].&amp;[590]"/>
            <x15:cachedUniqueName index="60" name="[factPerf].[Duration].&amp;[600]"/>
            <x15:cachedUniqueName index="61" name="[factPerf].[Duration].&amp;[610]"/>
            <x15:cachedUniqueName index="62" name="[factPerf].[Duration].&amp;[620]"/>
            <x15:cachedUniqueName index="63" name="[factPerf].[Duration].&amp;[630]"/>
            <x15:cachedUniqueName index="64" name="[factPerf].[Duration].&amp;[640]"/>
            <x15:cachedUniqueName index="65" name="[factPerf].[Duration].&amp;[650]"/>
            <x15:cachedUniqueName index="66" name="[factPerf].[Duration].&amp;[660]"/>
            <x15:cachedUniqueName index="67" name="[factPerf].[Duration].&amp;[670]"/>
            <x15:cachedUniqueName index="68" name="[factPerf].[Duration].&amp;[680]"/>
            <x15:cachedUniqueName index="69" name="[factPerf].[Duration].&amp;[690]"/>
            <x15:cachedUniqueName index="70" name="[factPerf].[Duration].&amp;[700]"/>
            <x15:cachedUniqueName index="71" name="[factPerf].[Duration].&amp;[710]"/>
            <x15:cachedUniqueName index="72" name="[factPerf].[Duration].&amp;[720]"/>
            <x15:cachedUniqueName index="73" name="[factPerf].[Duration].&amp;[730]"/>
            <x15:cachedUniqueName index="74" name="[factPerf].[Duration].&amp;[740]"/>
            <x15:cachedUniqueName index="75" name="[factPerf].[Duration].&amp;[750]"/>
            <x15:cachedUniqueName index="76" name="[factPerf].[Duration].&amp;[760]"/>
            <x15:cachedUniqueName index="77" name="[factPerf].[Duration].&amp;[770]"/>
            <x15:cachedUniqueName index="78" name="[factPerf].[Duration].&amp;[780]"/>
            <x15:cachedUniqueName index="79" name="[factPerf].[Duration].&amp;[790]"/>
            <x15:cachedUniqueName index="80" name="[factPerf].[Duration].&amp;[800]"/>
            <x15:cachedUniqueName index="81" name="[factPerf].[Duration].&amp;[810]"/>
            <x15:cachedUniqueName index="82" name="[factPerf].[Duration].&amp;[820]"/>
            <x15:cachedUniqueName index="83" name="[factPerf].[Duration].&amp;[830]"/>
            <x15:cachedUniqueName index="84" name="[factPerf].[Duration].&amp;[840]"/>
            <x15:cachedUniqueName index="85" name="[factPerf].[Duration].&amp;[850]"/>
            <x15:cachedUniqueName index="86" name="[factPerf].[Duration].&amp;[860]"/>
            <x15:cachedUniqueName index="87" name="[factPerf].[Duration].&amp;[870]"/>
            <x15:cachedUniqueName index="88" name="[factPerf].[Duration].&amp;[880]"/>
            <x15:cachedUniqueName index="89" name="[factPerf].[Duration].&amp;[890]"/>
            <x15:cachedUniqueName index="90" name="[factPerf].[Duration].&amp;[900]"/>
            <x15:cachedUniqueName index="91" name="[factPerf].[Duration].&amp;[910]"/>
            <x15:cachedUniqueName index="92" name="[factPerf].[Duration].&amp;[920]"/>
            <x15:cachedUniqueName index="93" name="[factPerf].[Duration].&amp;[930]"/>
            <x15:cachedUniqueName index="94" name="[factPerf].[Duration].&amp;[940]"/>
            <x15:cachedUniqueName index="95" name="[factPerf].[Duration].&amp;[950]"/>
            <x15:cachedUniqueName index="96" name="[factPerf].[Duration].&amp;[960]"/>
            <x15:cachedUniqueName index="97" name="[factPerf].[Duration].&amp;[970]"/>
            <x15:cachedUniqueName index="98" name="[factPerf].[Duration].&amp;[980]"/>
            <x15:cachedUniqueName index="99" name="[factPerf].[Duration].&amp;[990]"/>
            <x15:cachedUniqueName index="100" name="[factPerf].[Duration].&amp;[1000]"/>
            <x15:cachedUniqueName index="101" name="[factPerf].[Duration].&amp;[1010]"/>
            <x15:cachedUniqueName index="102" name="[factPerf].[Duration].&amp;[1020]"/>
            <x15:cachedUniqueName index="103" name="[factPerf].[Duration].&amp;[1030]"/>
            <x15:cachedUniqueName index="104" name="[factPerf].[Duration].&amp;[1040]"/>
            <x15:cachedUniqueName index="105" name="[factPerf].[Duration].&amp;[1050]"/>
            <x15:cachedUniqueName index="106" name="[factPerf].[Duration].&amp;[1060]"/>
            <x15:cachedUniqueName index="107" name="[factPerf].[Duration].&amp;[1070]"/>
            <x15:cachedUniqueName index="108" name="[factPerf].[Duration].&amp;[1080]"/>
            <x15:cachedUniqueName index="109" name="[factPerf].[Duration].&amp;[1090]"/>
            <x15:cachedUniqueName index="110" name="[factPerf].[Duration].&amp;[1100]"/>
            <x15:cachedUniqueName index="111" name="[factPerf].[Duration].&amp;[1110]"/>
            <x15:cachedUniqueName index="112" name="[factPerf].[Duration].&amp;[1120]"/>
            <x15:cachedUniqueName index="113" name="[factPerf].[Duration].&amp;[1130]"/>
            <x15:cachedUniqueName index="114" name="[factPerf].[Duration].&amp;[1140]"/>
            <x15:cachedUniqueName index="115" name="[factPerf].[Duration].&amp;[1150]"/>
            <x15:cachedUniqueName index="116" name="[factPerf].[Duration].&amp;[1160]"/>
          </x15:cachedUniqueNames>
        </ext>
      </extLst>
    </cacheField>
    <cacheField name="[factPerf].[Counter].[Counter]" caption="Counter" numFmtId="0" level="1">
      <sharedItems containsSemiMixedTypes="0" containsNonDate="0" containsString="0"/>
    </cacheField>
    <cacheField name="[Measures].[Average of CounterValueAdjusted]" caption="Average of CounterValueAdjusted" numFmtId="0" hierarchy="28"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CPU Usage Table" cacheId="339" applyNumberFormats="0" applyBorderFormats="0" applyFontFormats="0" applyPatternFormats="0" applyAlignmentFormats="0" applyWidthHeightFormats="1" dataCaption="Values" tag="533acca6-8c28-40a6-bf7c-bd55b19eb5f3" updatedVersion="5" minRefreshableVersion="3" useAutoFormatting="1" subtotalHiddenItems="1" rowGrandTotals="0" colGrandTotals="0" itemPrintTitles="1" createdVersion="5" indent="0" outline="1" outlineData="1" multipleFieldFilters="0" chartFormat="16">
  <location ref="C5:F123"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rowItems>
  <colFields count="1">
    <field x="0"/>
  </colFields>
  <colItems count="3">
    <i>
      <x/>
    </i>
    <i>
      <x v="1"/>
    </i>
    <i>
      <x v="2"/>
    </i>
  </colItems>
  <pageFields count="1">
    <pageField fld="2" hier="0" name="[factPerf].[Counter].&amp;[Processor-% Processor Time-_Total]" cap="Processor-% Processor Time-_Total"/>
  </pageFields>
  <dataFields count="1">
    <dataField name="Max of CounterValueAdjusted" fld="3" subtotal="max" baseField="1" baseItem="1"/>
  </dataFields>
  <chartFormats count="5">
    <chartFormat chart="6" format="8" series="1">
      <pivotArea type="data" outline="0" fieldPosition="0">
        <references count="1">
          <reference field="0" count="1" selected="0">
            <x v="0"/>
          </reference>
        </references>
      </pivotArea>
    </chartFormat>
    <chartFormat chart="6" format="9" series="1">
      <pivotArea type="data" outline="0" fieldPosition="0">
        <references count="1">
          <reference field="0" count="1" selected="0">
            <x v="1"/>
          </reference>
        </references>
      </pivotArea>
    </chartFormat>
    <chartFormat chart="6" format="10" series="1">
      <pivotArea type="data" outline="0" fieldPosition="0">
        <references count="2">
          <reference field="4294967294" count="1" selected="0">
            <x v="0"/>
          </reference>
          <reference field="0" count="1" selected="0">
            <x v="2"/>
          </reference>
        </references>
      </pivotArea>
    </chartFormat>
    <chartFormat chart="6" format="11" series="1">
      <pivotArea type="data" outline="0" fieldPosition="0">
        <references count="2">
          <reference field="4294967294" count="1" selected="0">
            <x v="0"/>
          </reference>
          <reference field="0" count="1" selected="0">
            <x v="1"/>
          </reference>
        </references>
      </pivotArea>
    </chartFormat>
    <chartFormat chart="6" format="12" series="1">
      <pivotArea type="data" outline="0" fieldPosition="0">
        <references count="2">
          <reference field="4294967294" count="1" selected="0">
            <x v="0"/>
          </reference>
          <reference field="0"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5]"/>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2.xml><?xml version="1.0" encoding="utf-8"?>
<pivotTableDefinition xmlns="http://schemas.openxmlformats.org/spreadsheetml/2006/main" name="Memory Pages/sec Table" cacheId="357" applyNumberFormats="0" applyBorderFormats="0" applyFontFormats="0" applyPatternFormats="0" applyAlignmentFormats="0" applyWidthHeightFormats="1" dataCaption="Values" tag="3ebd9c2a-51e2-4fde-a1df-ba16cc1caeb1" updatedVersion="5" minRefreshableVersion="3" useAutoFormatting="1" subtotalHiddenItems="1" rowGrandTotals="0" colGrandTotals="0" itemPrintTitles="1" createdVersion="5" indent="0" outline="1" outlineData="1" multipleFieldFilters="0" chartFormat="58">
  <location ref="AB5:AE123"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rowItems>
  <colFields count="1">
    <field x="0"/>
  </colFields>
  <colItems count="3">
    <i>
      <x/>
    </i>
    <i>
      <x v="1"/>
    </i>
    <i>
      <x v="2"/>
    </i>
  </colItems>
  <pageFields count="1">
    <pageField fld="2" hier="0" name="[factPerf].[Counter].&amp;[Memory-Pages/sec-NA]" cap="Memory-Pages/sec-NA"/>
  </pageFields>
  <dataFields count="1">
    <dataField name="Max of CounterValueAdjusted" fld="3" subtotal="max" baseField="1" baseItem="1"/>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5]"/>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3.xml><?xml version="1.0" encoding="utf-8"?>
<pivotTableDefinition xmlns="http://schemas.openxmlformats.org/spreadsheetml/2006/main" name="Network Bandwidth Table" cacheId="363" applyNumberFormats="0" applyBorderFormats="0" applyFontFormats="0" applyPatternFormats="0" applyAlignmentFormats="0" applyWidthHeightFormats="1" dataCaption="Values" tag="8feac817-39ac-4639-9f2f-2fe7d7438883" updatedVersion="5" minRefreshableVersion="3" useAutoFormatting="1" subtotalHiddenItems="1" rowGrandTotals="0" colGrandTotals="0" itemPrintTitles="1" createdVersion="5" indent="0" outline="1" outlineData="1" multipleFieldFilters="0" chartFormat="54">
  <location ref="AL5:AO123"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rowItems>
  <colFields count="1">
    <field x="0"/>
  </colFields>
  <colItems count="3">
    <i>
      <x/>
    </i>
    <i>
      <x v="1"/>
    </i>
    <i>
      <x v="2"/>
    </i>
  </colItems>
  <pageFields count="1">
    <pageField fld="2" hier="0" name="[factPerf].[Counter].&amp;[Network Interface-Bytes Total/sec-vmxnet3 Ethernet Adapter]" cap="Network Interface-Bytes Total/sec-vmxnet3 Ethernet Adapter"/>
  </pageFields>
  <dataFields count="1">
    <dataField name="Average of CounterValueAdjusted" fld="3" subtotal="average" baseField="1" baseItem="1"/>
  </dataFields>
  <chartFormats count="7">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7" format="4" series="1">
      <pivotArea type="data" outline="0" fieldPosition="0">
        <references count="2">
          <reference field="4294967294" count="1" selected="0">
            <x v="0"/>
          </reference>
          <reference field="0" count="1" selected="0">
            <x v="0"/>
          </reference>
        </references>
      </pivotArea>
    </chartFormat>
    <chartFormat chart="47" format="5" series="1">
      <pivotArea type="data" outline="0" fieldPosition="0">
        <references count="2">
          <reference field="4294967294" count="1" selected="0">
            <x v="0"/>
          </reference>
          <reference field="0" count="1" selected="0">
            <x v="1"/>
          </reference>
        </references>
      </pivotArea>
    </chartFormat>
    <chartFormat chart="47"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5]"/>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4.xml><?xml version="1.0" encoding="utf-8"?>
<pivotTableDefinition xmlns="http://schemas.openxmlformats.org/spreadsheetml/2006/main" name="Disk Bytes/sec Table" cacheId="348" applyNumberFormats="0" applyBorderFormats="0" applyFontFormats="0" applyPatternFormats="0" applyAlignmentFormats="0" applyWidthHeightFormats="1" dataCaption="Values" tag="fdd96a64-7d57-45d2-ac69-499b6fd0d901" updatedVersion="5" minRefreshableVersion="3" useAutoFormatting="1" subtotalHiddenItems="1" rowGrandTotals="0" colGrandTotals="0" itemPrintTitles="1" createdVersion="5" indent="0" outline="1" outlineData="1" multipleFieldFilters="0" chartFormat="45">
  <location ref="M5:P123"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rowItems>
  <colFields count="1">
    <field x="0"/>
  </colFields>
  <colItems count="3">
    <i>
      <x/>
    </i>
    <i>
      <x v="1"/>
    </i>
    <i>
      <x v="2"/>
    </i>
  </colItems>
  <pageFields count="1">
    <pageField fld="2" hier="0" name="[factPerf].[Counter].&amp;[LogicalDisk-Disk Bytes/sec-E:]" cap="LogicalDisk-Disk Bytes/sec-E:"/>
  </pageFields>
  <dataFields count="1">
    <dataField name="Average of CounterValueAdjusted" fld="3" subtotal="average" baseField="1" baseItem="1"/>
  </dataFields>
  <chartFormats count="3">
    <chartFormat chart="13" format="6" series="1">
      <pivotArea type="data" outline="0" fieldPosition="0">
        <references count="2">
          <reference field="4294967294" count="1" selected="0">
            <x v="0"/>
          </reference>
          <reference field="0" count="1" selected="0">
            <x v="0"/>
          </reference>
        </references>
      </pivotArea>
    </chartFormat>
    <chartFormat chart="13" format="7" series="1">
      <pivotArea type="data" outline="0" fieldPosition="0">
        <references count="2">
          <reference field="4294967294" count="1" selected="0">
            <x v="0"/>
          </reference>
          <reference field="0" count="1" selected="0">
            <x v="1"/>
          </reference>
        </references>
      </pivotArea>
    </chartFormat>
    <chartFormat chart="13" format="8"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5]"/>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5.xml><?xml version="1.0" encoding="utf-8"?>
<pivotTableDefinition xmlns="http://schemas.openxmlformats.org/spreadsheetml/2006/main" name="Memory Commited Bytes In Use Table" cacheId="360" applyNumberFormats="0" applyBorderFormats="0" applyFontFormats="0" applyPatternFormats="0" applyAlignmentFormats="0" applyWidthHeightFormats="1" dataCaption="Values" tag="00a2f5c0-3ed1-4a43-af9a-b6e394c150ec" updatedVersion="5" minRefreshableVersion="3" useAutoFormatting="1" subtotalHiddenItems="1" rowGrandTotals="0" colGrandTotals="0" itemPrintTitles="1" createdVersion="5" indent="0" outline="1" outlineData="1" multipleFieldFilters="0" chartFormat="53">
  <location ref="AG5:AJ123"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rowItems>
  <colFields count="1">
    <field x="0"/>
  </colFields>
  <colItems count="3">
    <i>
      <x/>
    </i>
    <i>
      <x v="1"/>
    </i>
    <i>
      <x v="2"/>
    </i>
  </colItems>
  <pageFields count="1">
    <pageField fld="2" hier="0" name="[factPerf].[Counter].&amp;[Memory-% Committed Bytes In Use-NA]" cap="Memory-% Committed Bytes In Use-NA"/>
  </pageFields>
  <dataFields count="1">
    <dataField name="Max of CounterValueAdjusted" fld="3" subtotal="max" baseField="1" baseItem="2"/>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8"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5]"/>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6.xml><?xml version="1.0" encoding="utf-8"?>
<pivotTableDefinition xmlns="http://schemas.openxmlformats.org/spreadsheetml/2006/main" name="Disk Latency Table" cacheId="351" applyNumberFormats="0" applyBorderFormats="0" applyFontFormats="0" applyPatternFormats="0" applyAlignmentFormats="0" applyWidthHeightFormats="1" dataCaption="Values" tag="396d38d4-5ee9-4ca0-9cc3-8eab9673d8ea" updatedVersion="5" minRefreshableVersion="3" useAutoFormatting="1" subtotalHiddenItems="1" rowGrandTotals="0" colGrandTotals="0" itemPrintTitles="1" createdVersion="5" indent="0" outline="1" outlineData="1" multipleFieldFilters="0" chartFormat="70">
  <location ref="R5:U123"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rowItems>
  <colFields count="1">
    <field x="0"/>
  </colFields>
  <colItems count="3">
    <i>
      <x/>
    </i>
    <i>
      <x v="1"/>
    </i>
    <i>
      <x v="2"/>
    </i>
  </colItems>
  <pageFields count="1">
    <pageField fld="2" hier="0" name="[factPerf].[Counter].&amp;[LogicalDisk-Avg. Disk sec/Transfer-E:]" cap="LogicalDisk-Avg. Disk sec/Transfer-E:"/>
  </pageFields>
  <dataFields count="1">
    <dataField name="Max of CounterValueAdjusted" fld="3" subtotal="max" baseField="1" baseItem="2"/>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5]"/>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7.xml><?xml version="1.0" encoding="utf-8"?>
<pivotTableDefinition xmlns="http://schemas.openxmlformats.org/spreadsheetml/2006/main" name="Execution Time Table" cacheId="342" applyNumberFormats="0" applyBorderFormats="0" applyFontFormats="0" applyPatternFormats="0" applyAlignmentFormats="0" applyWidthHeightFormats="1" dataCaption="Values" tag="2510e6ef-cf77-4a79-b3dc-b1cbd4a19631" updatedVersion="5" minRefreshableVersion="3" useAutoFormatting="1" subtotalHiddenItems="1" rowGrandTotals="0" colGrandTotals="0" itemPrintTitles="1" createdVersion="5" indent="0" outline="1" outlineData="1" multipleFieldFilters="0" chartFormat="8">
  <location ref="A3:A4" firstHeaderRow="1" firstDataRow="1" firstDataCol="0"/>
  <pivotFields count="4">
    <pivotField dataField="1" showAll="0"/>
    <pivotField allDrilled="1" showAll="0" dataSourceSort="1" defaultAttributeDrillState="1"/>
    <pivotField allDrilled="1" showAll="0" dataSourceSort="1" defaultAttributeDrillState="1"/>
    <pivotField allDrilled="1" showAll="0" dataSourceSort="1" defaultAttributeDrillState="1"/>
  </pivotFields>
  <rowItems count="1">
    <i/>
  </rowItems>
  <colItems count="1">
    <i/>
  </colItems>
  <dataFields count="1">
    <dataField name="Sum of ExecutionTime" fld="0"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5]"/>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8.xml><?xml version="1.0" encoding="utf-8"?>
<pivotTableDefinition xmlns="http://schemas.openxmlformats.org/spreadsheetml/2006/main" name="Memory Available Table" cacheId="354" applyNumberFormats="0" applyBorderFormats="0" applyFontFormats="0" applyPatternFormats="0" applyAlignmentFormats="0" applyWidthHeightFormats="1" dataCaption="Values" tag="31515b42-0df3-45e6-ac4f-afbd6fd2fc62" updatedVersion="5" minRefreshableVersion="3" useAutoFormatting="1" subtotalHiddenItems="1" rowGrandTotals="0" colGrandTotals="0" itemPrintTitles="1" createdVersion="5" indent="0" outline="1" outlineData="1" multipleFieldFilters="0" chartFormat="57">
  <location ref="W5:Z123"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rowItems>
  <colFields count="1">
    <field x="0"/>
  </colFields>
  <colItems count="3">
    <i>
      <x/>
    </i>
    <i>
      <x v="1"/>
    </i>
    <i>
      <x v="2"/>
    </i>
  </colItems>
  <pageFields count="1">
    <pageField fld="2" hier="0" name="[factPerf].[Counter].&amp;[Memory-Available MBytes-NA]" cap="Memory-Available MBytes-NA"/>
  </pageFields>
  <dataFields count="1">
    <dataField name="Min of CounterValueAdjusted" fld="3" subtotal="min" baseField="1" baseItem="0"/>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5]"/>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9.xml><?xml version="1.0" encoding="utf-8"?>
<pivotTableDefinition xmlns="http://schemas.openxmlformats.org/spreadsheetml/2006/main" name="Processor Queue Length Table" cacheId="345" applyNumberFormats="0" applyBorderFormats="0" applyFontFormats="0" applyPatternFormats="0" applyAlignmentFormats="0" applyWidthHeightFormats="1" dataCaption="Values" tag="188aaae0-bf46-4ff7-9be4-60f6833e0a37" updatedVersion="5" minRefreshableVersion="3" useAutoFormatting="1" subtotalHiddenItems="1" rowGrandTotals="0" colGrandTotals="0" itemPrintTitles="1" createdVersion="5" indent="0" outline="1" outlineData="1" multipleFieldFilters="0" chartFormat="25">
  <location ref="H5:K123"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rowItems>
  <colFields count="1">
    <field x="0"/>
  </colFields>
  <colItems count="3">
    <i>
      <x/>
    </i>
    <i>
      <x v="1"/>
    </i>
    <i>
      <x v="2"/>
    </i>
  </colItems>
  <pageFields count="1">
    <pageField fld="2" hier="0" name="[factPerf].[Counter].&amp;[System-Processor Queue Length-NA]" cap="System-Processor Queue Length-NA"/>
  </pageFields>
  <dataFields count="1">
    <dataField name="Max of CounterValueAdjusted" fld="3" subtotal="max" baseField="1" baseItem="3"/>
  </dataFields>
  <chartFormats count="3">
    <chartFormat chart="11" format="6" series="1">
      <pivotArea type="data" outline="0" fieldPosition="0">
        <references count="2">
          <reference field="4294967294" count="1" selected="0">
            <x v="0"/>
          </reference>
          <reference field="0" count="1" selected="0">
            <x v="1"/>
          </reference>
        </references>
      </pivotArea>
    </chartFormat>
    <chartFormat chart="11" format="8" series="1">
      <pivotArea type="data" outline="0" fieldPosition="0">
        <references count="2">
          <reference field="4294967294" count="1" selected="0">
            <x v="0"/>
          </reference>
          <reference field="0" count="1" selected="0">
            <x v="2"/>
          </reference>
        </references>
      </pivotArea>
    </chartFormat>
    <chartFormat chart="11" format="9" series="1">
      <pivotArea type="data" outline="0" fieldPosition="0">
        <references count="2">
          <reference field="4294967294" count="1" selected="0">
            <x v="0"/>
          </reference>
          <reference field="0"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5]"/>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y" sourceName="[TestCases].[Day]">
  <pivotTables>
    <pivotTable tabId="6" name="CPU Usage Table"/>
    <pivotTable tabId="6" name="Execution Time Table"/>
    <pivotTable tabId="6" name="Processor Queue Length Table"/>
    <pivotTable tabId="6" name="Disk Bytes/sec Table"/>
    <pivotTable tabId="6" name="Disk Latency Table"/>
    <pivotTable tabId="6" name="Memory Available Table"/>
    <pivotTable tabId="6" name="Memory Pages/sec Table"/>
    <pivotTable tabId="6" name="Memory Commited Bytes In Use Table"/>
    <pivotTable tabId="6" name="Network Bandwidth Table"/>
  </pivotTables>
  <data>
    <olap pivotCacheId="231">
      <levels count="2">
        <level uniqueName="[TestCases].[Day].[(All)]" sourceCaption="(All)" count="0"/>
        <level uniqueName="[TestCases].[Day].[Day]" sourceCaption="Day" count="2">
          <ranges>
            <range startItem="0">
              <i n="[TestCases].[Day].&amp;[03-08]" c="03-08"/>
              <i n="[TestCases].[Day].&amp;[30-07]" c="30-07" nd="1"/>
            </range>
          </ranges>
        </level>
      </levels>
      <selections count="1">
        <selection n="[TestCases].[Day].&amp;[03-08]"/>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Name" sourceName="[TestCases].[Name]">
  <pivotTables>
    <pivotTable tabId="6" name="CPU Usage Table"/>
    <pivotTable tabId="6" name="Execution Time Table"/>
    <pivotTable tabId="6" name="Processor Queue Length Table"/>
    <pivotTable tabId="6" name="Disk Bytes/sec Table"/>
    <pivotTable tabId="6" name="Disk Latency Table"/>
    <pivotTable tabId="6" name="Memory Available Table"/>
    <pivotTable tabId="6" name="Memory Pages/sec Table"/>
    <pivotTable tabId="6" name="Memory Commited Bytes In Use Table"/>
    <pivotTable tabId="6" name="Network Bandwidth Table"/>
  </pivotTables>
  <data>
    <olap pivotCacheId="231">
      <levels count="2">
        <level uniqueName="[TestCases].[Name].[(All)]" sourceCaption="(All)" count="0"/>
        <level uniqueName="[TestCases].[Name].[Name]" sourceCaption="Name" count="23">
          <ranges>
            <range startItem="0">
              <i n="[TestCases].[Name].&amp;[Query 1]" c="Query 1"/>
              <i n="[TestCases].[Name].&amp;[Query 2]" c="Query 2"/>
              <i n="[TestCases].[Name].&amp;[Query 3]" c="Query 3"/>
              <i n="[TestCases].[Name].&amp;[Query 4]" c="Query 4"/>
              <i n="[TestCases].[Name].&amp;[Query 5]" c="Query 5"/>
              <i n="[TestCases].[Name].&amp;[Query 6]" c="Query 6"/>
              <i n="[TestCases].[Name].&amp;[1.1 - Number Counterparties, Observed Agents and Natural Persons]" c="1.1 - Number Counterparties, Observed Agents and Natural Persons" nd="1"/>
              <i n="[TestCases].[Name].&amp;[1.11 - Ad-hoc Economic Group]" c="1.11 - Ad-hoc Economic Group" nd="1"/>
              <i n="[TestCases].[Name].&amp;[1.2 - Number of Counterparties, Observed Agents and Natural Persons broken down by Country]" c="1.2 - Number of Counterparties, Observed Agents and Natural Persons broken down by Country" nd="1"/>
              <i n="[TestCases].[Name].&amp;[1.3 - Particular Reference Period: Number of Instruments, Total Outstanding Nominal Amount, Total Off Balanche Sheet Amount and Average Interest Rate]" c="1.3 - Particular Reference Period: Number of Instruments, Total Outstanding Nominal Amount, Total Off Balanche Sheet Amount and Average Interest Rate" nd="1"/>
              <i n="[TestCases].[Name].&amp;[1.4 - Particular Reference Period: Classification by legal Procedure Status of the Creditor and Default Status of the Borrower]" c="1.4 - Particular Reference Period: Classification by legal Procedure Status of the Creditor and Default Status of the Borrower" nd="1"/>
              <i n="[TestCases].[Name].&amp;[1.7.1 - Report on an individual counterparty]" c="1.7.1 - Report on an individual counterparty" nd="1"/>
              <i n="[TestCases].[Name].&amp;[1.7.2 - Report on an individual debtor]" c="1.7.2 - Report on an individual debtor" nd="1"/>
              <i n="[TestCases].[Name].&amp;[1.8 - Top 100 debtors]" c="1.8 - Top 100 debtors" nd="1"/>
              <i n="[TestCases].[Name].&amp;[1.9 - Default -&gt; No Default Instruments]" c="1.9 - Default -&gt; No Default Instruments" nd="1"/>
              <i n="[TestCases].[Name].&amp;[A1 - Debtor’s credit position]" c="A1 - Debtor’s credit position" nd="1"/>
              <i n="[TestCases].[Name].&amp;[A2 - Creditor’s quarterly snapshot]" c="A2 - Creditor’s quarterly snapshot" nd="1"/>
              <i n="[TestCases].[Name].&amp;[D2 - Debtors/groups with total arrears over a given threshold in a Creditor]" c="D2 - Debtors/groups with total arrears over a given threshold in a Creditor" nd="1"/>
              <i n="[TestCases].[Name].&amp;[D5 – Debtor’s arrears record]" c="D5 – Debtor’s arrears record" nd="1"/>
              <i n="[TestCases].[Name].&amp;[D6 – Summary of serviced credits]" c="D6 – Summary of serviced credits" nd="1"/>
              <i n="[TestCases].[Name].&amp;[D7 – Default Credit evolution]" c="D7 – Default Credit evolution" nd="1"/>
              <i n="[TestCases].[Name].&amp;[D8 - Outstanding Amount Evolution by Company Size and Country]" c="D8 - Outstanding Amount Evolution by Company Size and Country" nd="1"/>
              <i n="[TestCases].[Name].&amp;[D9 – Instrument by maturity]" c="D9 – Instrument by maturity" nd="1"/>
            </range>
          </ranges>
        </level>
      </levels>
      <selections count="1">
        <selection n="[TestCases].[Name].&amp;[Query 5]"/>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Time" sourceName="[TestCases].[Time]">
  <pivotTables>
    <pivotTable tabId="6" name="CPU Usage Table"/>
    <pivotTable tabId="6" name="Execution Time Table"/>
    <pivotTable tabId="6" name="Processor Queue Length Table"/>
    <pivotTable tabId="6" name="Disk Bytes/sec Table"/>
    <pivotTable tabId="6" name="Disk Latency Table"/>
    <pivotTable tabId="6" name="Memory Available Table"/>
    <pivotTable tabId="6" name="Memory Pages/sec Table"/>
    <pivotTable tabId="6" name="Memory Commited Bytes In Use Table"/>
    <pivotTable tabId="6" name="Network Bandwidth Table"/>
  </pivotTables>
  <data>
    <olap pivotCacheId="231">
      <levels count="2">
        <level uniqueName="[TestCases].[Time].[(All)]" sourceCaption="(All)" count="0"/>
        <level uniqueName="[TestCases].[Time].[Time]" sourceCaption="Time" count="5">
          <ranges>
            <range startItem="0">
              <i n="[TestCases].[Time].&amp;[19:24]" c="19:24"/>
              <i n="[TestCases].[Time].&amp;[07:54]" c="07:54" nd="1"/>
              <i n="[TestCases].[Time].&amp;[17:41]" c="17:41" nd="1"/>
              <i n="[TestCases].[Time].&amp;[18:54]" c="18:54" nd="1"/>
              <i n="[TestCases].[Time].&amp;[20:03]" c="20:03" nd="1"/>
            </range>
          </ranges>
        </level>
      </levels>
      <selections count="1">
        <selection n="[TestCases].[Time].&amp;[19:2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ay 1" cache="Slicer_Day" caption="Day" level="1" rowHeight="241300"/>
  <slicer name="Name 1" cache="Slicer_Name" caption="Test Case" level="1" rowHeight="241300"/>
  <slicer name="Time 1" cache="Slicer_Time" caption="Time" level="1" rowHeight="241300"/>
</slicers>
</file>

<file path=xl/tables/table1.xml><?xml version="1.0" encoding="utf-8"?>
<table xmlns="http://schemas.openxmlformats.org/spreadsheetml/2006/main" id="1" name="MachineGroupMapping" displayName="MachineGroupMapping" ref="B2:D11" totalsRowShown="0">
  <autoFilter ref="B2:D11"/>
  <tableColumns count="3">
    <tableColumn id="1" name="MachineName"/>
    <tableColumn id="2" name="LogicName"/>
    <tableColumn id="3" name="Order"/>
  </tableColumns>
  <tableStyleInfo name="TableStyleMedium2" showFirstColumn="0" showLastColumn="0" showRowStripes="1" showColumnStripes="0"/>
</table>
</file>

<file path=xl/tables/table2.xml><?xml version="1.0" encoding="utf-8"?>
<table xmlns="http://schemas.openxmlformats.org/spreadsheetml/2006/main" id="6" name="Thresholds" displayName="Thresholds" ref="F2:G10" totalsRowShown="0">
  <autoFilter ref="F2:G10"/>
  <tableColumns count="2">
    <tableColumn id="1" name="Counter"/>
    <tableColumn id="2" name="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rinterSettings" Target="../printerSettings/printerSettings2.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8" Type="http://schemas.openxmlformats.org/officeDocument/2006/relationships/hyperlink" Target="file:///\\vide-hadoops05" TargetMode="External"/><Relationship Id="rId3" Type="http://schemas.openxmlformats.org/officeDocument/2006/relationships/hyperlink" Target="file:///\\vide-hadoopm03" TargetMode="External"/><Relationship Id="rId7" Type="http://schemas.openxmlformats.org/officeDocument/2006/relationships/hyperlink" Target="file:///\\vide-hadoops04" TargetMode="External"/><Relationship Id="rId2" Type="http://schemas.openxmlformats.org/officeDocument/2006/relationships/hyperlink" Target="file:///\\vide-hadoopm02" TargetMode="External"/><Relationship Id="rId1" Type="http://schemas.openxmlformats.org/officeDocument/2006/relationships/hyperlink" Target="file:///\\vide-hadoopm01" TargetMode="External"/><Relationship Id="rId6" Type="http://schemas.openxmlformats.org/officeDocument/2006/relationships/hyperlink" Target="file:///\\vide-hadoops03" TargetMode="External"/><Relationship Id="rId11" Type="http://schemas.openxmlformats.org/officeDocument/2006/relationships/table" Target="../tables/table2.xml"/><Relationship Id="rId5" Type="http://schemas.openxmlformats.org/officeDocument/2006/relationships/hyperlink" Target="file:///\\vide-hadoops02" TargetMode="External"/><Relationship Id="rId10" Type="http://schemas.openxmlformats.org/officeDocument/2006/relationships/table" Target="../tables/table1.xml"/><Relationship Id="rId4" Type="http://schemas.openxmlformats.org/officeDocument/2006/relationships/hyperlink" Target="file:///\\vide-hadoops01" TargetMode="External"/><Relationship Id="rId9"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F1:AB43"/>
  <sheetViews>
    <sheetView showGridLines="0" showRowColHeaders="0" tabSelected="1" topLeftCell="A4" zoomScaleNormal="100" workbookViewId="0">
      <selection activeCell="H25" sqref="H25"/>
    </sheetView>
  </sheetViews>
  <sheetFormatPr defaultRowHeight="15" x14ac:dyDescent="0.25"/>
  <cols>
    <col min="1" max="1" width="1.7109375" customWidth="1"/>
    <col min="7" max="7" width="1.7109375" customWidth="1"/>
    <col min="16" max="16" width="1.7109375" customWidth="1"/>
    <col min="18" max="18" width="1.7109375" customWidth="1"/>
    <col min="27" max="27" width="1.7109375" customWidth="1"/>
  </cols>
  <sheetData>
    <row r="1" spans="6:28" ht="15.75" thickBot="1" x14ac:dyDescent="0.3"/>
    <row r="2" spans="6:28" ht="33" thickTop="1" thickBot="1" x14ac:dyDescent="0.55000000000000004">
      <c r="F2" s="23"/>
      <c r="G2" s="21"/>
      <c r="H2" s="21"/>
      <c r="I2" s="21"/>
      <c r="J2" s="21"/>
      <c r="K2" s="21"/>
      <c r="L2" s="21"/>
      <c r="M2" s="26" t="s">
        <v>31</v>
      </c>
      <c r="N2" s="26"/>
      <c r="O2" s="26"/>
      <c r="P2" s="26"/>
      <c r="Q2" s="26"/>
      <c r="R2" s="26"/>
      <c r="S2" s="26"/>
      <c r="T2" s="26"/>
      <c r="U2" s="26"/>
      <c r="V2" s="26"/>
      <c r="W2" s="21"/>
      <c r="X2" s="21"/>
      <c r="Y2" s="21"/>
      <c r="Z2" s="21"/>
      <c r="AA2" s="21"/>
      <c r="AB2" s="22"/>
    </row>
    <row r="3" spans="6:28" ht="15.75" thickTop="1" x14ac:dyDescent="0.25">
      <c r="F3" s="16"/>
      <c r="G3" s="13"/>
      <c r="H3" s="13"/>
      <c r="I3" s="13"/>
      <c r="J3" s="13"/>
      <c r="K3" s="13"/>
      <c r="L3" s="13"/>
      <c r="M3" s="13"/>
      <c r="N3" s="13"/>
      <c r="O3" s="13"/>
      <c r="P3" s="13"/>
      <c r="Q3" s="13"/>
      <c r="R3" s="13"/>
      <c r="S3" s="13"/>
      <c r="T3" s="13"/>
      <c r="U3" s="13"/>
      <c r="V3" s="13"/>
      <c r="W3" s="13"/>
      <c r="X3" s="13"/>
      <c r="Y3" s="13"/>
      <c r="Z3" s="13"/>
      <c r="AA3" s="13"/>
      <c r="AB3" s="17"/>
    </row>
    <row r="4" spans="6:28" x14ac:dyDescent="0.25">
      <c r="F4" s="16"/>
      <c r="G4" s="13"/>
      <c r="H4" s="13"/>
      <c r="I4" s="13"/>
      <c r="J4" s="13"/>
      <c r="K4" s="13"/>
      <c r="L4" s="13"/>
      <c r="M4" s="13"/>
      <c r="N4" s="13"/>
      <c r="O4" s="13"/>
      <c r="P4" s="13"/>
      <c r="Q4" s="13"/>
      <c r="R4" s="13"/>
      <c r="S4" s="13"/>
      <c r="T4" s="13"/>
      <c r="U4" s="13"/>
      <c r="V4" s="13"/>
      <c r="W4" s="13"/>
      <c r="X4" s="13"/>
      <c r="Y4" s="13"/>
      <c r="Z4" s="13"/>
      <c r="AA4" s="13"/>
      <c r="AB4" s="17"/>
    </row>
    <row r="5" spans="6:28" ht="18" thickBot="1" x14ac:dyDescent="0.35">
      <c r="F5" s="16"/>
      <c r="G5" s="15" t="s">
        <v>25</v>
      </c>
      <c r="H5" s="13"/>
      <c r="I5" s="13"/>
      <c r="J5" s="13"/>
      <c r="K5" s="13"/>
      <c r="L5" s="13"/>
      <c r="N5" s="13"/>
      <c r="O5" s="13"/>
      <c r="P5" s="13"/>
      <c r="Q5" s="13"/>
      <c r="R5" s="15" t="s">
        <v>35</v>
      </c>
      <c r="T5" s="13"/>
      <c r="U5" s="13"/>
      <c r="V5" s="13"/>
      <c r="W5" s="13"/>
      <c r="X5" s="13"/>
      <c r="Y5" s="13"/>
      <c r="Z5" s="13"/>
      <c r="AA5" s="13"/>
      <c r="AB5" s="17"/>
    </row>
    <row r="6" spans="6:28" ht="15.75" thickTop="1" x14ac:dyDescent="0.25">
      <c r="F6" s="16"/>
      <c r="G6" s="8"/>
      <c r="H6" s="6"/>
      <c r="I6" s="6"/>
      <c r="J6" s="6"/>
      <c r="K6" s="25" t="s">
        <v>38</v>
      </c>
      <c r="L6" s="25" t="s">
        <v>39</v>
      </c>
      <c r="M6" s="25" t="s">
        <v>40</v>
      </c>
      <c r="N6" s="6"/>
      <c r="O6" s="6"/>
      <c r="P6" s="9"/>
      <c r="Q6" s="13"/>
      <c r="R6" s="8"/>
      <c r="S6" s="6"/>
      <c r="T6" s="6"/>
      <c r="U6" s="6"/>
      <c r="V6" s="6"/>
      <c r="W6" s="6"/>
      <c r="X6" s="6"/>
      <c r="Y6" s="6"/>
      <c r="Z6" s="6"/>
      <c r="AA6" s="9"/>
      <c r="AB6" s="17"/>
    </row>
    <row r="7" spans="6:28" x14ac:dyDescent="0.25">
      <c r="F7" s="16"/>
      <c r="G7" s="12"/>
      <c r="H7" s="13" t="s">
        <v>37</v>
      </c>
      <c r="I7" s="13"/>
      <c r="J7" s="13"/>
      <c r="K7" s="13">
        <f>GETPIVOTDATA("[Measures].[Sum of ExecutionTime]",'Pivot Tables'!$A$3)</f>
        <v>1144992</v>
      </c>
      <c r="L7" s="13">
        <f>ROUND(GETPIVOTDATA("[Measures].[Sum of ExecutionTime]",'Pivot Tables'!$A$3)/1000,2)</f>
        <v>1144.99</v>
      </c>
      <c r="M7" s="24" t="str">
        <f>CONCATENATE(INT(GETPIVOTDATA("[Measures].[Sum of ExecutionTime]",'Pivot Tables'!$A$3)/1000/60),":",ROUNDDOWN((GETPIVOTDATA("[Measures].[Sum of ExecutionTime]",'Pivot Tables'!$A$3)/1000/60-INT(GETPIVOTDATA("[Measures].[Sum of ExecutionTime]",'Pivot Tables'!$A$3)/1000/60))*60,0))</f>
        <v>19:4</v>
      </c>
      <c r="N7" s="13"/>
      <c r="O7" s="13"/>
      <c r="P7" s="14"/>
      <c r="Q7" s="13"/>
      <c r="R7" s="12"/>
      <c r="S7" s="13" t="s">
        <v>36</v>
      </c>
      <c r="T7" s="13"/>
      <c r="U7" s="13"/>
      <c r="V7" s="13"/>
      <c r="W7" s="13"/>
      <c r="X7" s="13"/>
      <c r="Y7" s="13"/>
      <c r="Z7" s="13"/>
      <c r="AA7" s="14"/>
      <c r="AB7" s="17"/>
    </row>
    <row r="8" spans="6:28" ht="15.75" thickBot="1" x14ac:dyDescent="0.3">
      <c r="F8" s="16"/>
      <c r="G8" s="10"/>
      <c r="H8" s="7"/>
      <c r="I8" s="7"/>
      <c r="J8" s="7"/>
      <c r="K8" s="7"/>
      <c r="L8" s="7"/>
      <c r="M8" s="7"/>
      <c r="N8" s="7"/>
      <c r="O8" s="7"/>
      <c r="P8" s="11"/>
      <c r="Q8" s="13"/>
      <c r="R8" s="10"/>
      <c r="S8" s="7"/>
      <c r="T8" s="7"/>
      <c r="U8" s="7"/>
      <c r="V8" s="7"/>
      <c r="W8" s="7"/>
      <c r="X8" s="7"/>
      <c r="Y8" s="7"/>
      <c r="Z8" s="7"/>
      <c r="AA8" s="11"/>
      <c r="AB8" s="17"/>
    </row>
    <row r="9" spans="6:28" ht="15.75" thickTop="1" x14ac:dyDescent="0.25">
      <c r="F9" s="16"/>
      <c r="G9" s="13"/>
      <c r="H9" s="13"/>
      <c r="I9" s="13"/>
      <c r="J9" s="13"/>
      <c r="K9" s="13"/>
      <c r="L9" s="13"/>
      <c r="M9" s="13"/>
      <c r="N9" s="13"/>
      <c r="O9" s="13"/>
      <c r="P9" s="13"/>
      <c r="Q9" s="13"/>
      <c r="R9" s="13"/>
      <c r="S9" s="13"/>
      <c r="T9" s="13"/>
      <c r="U9" s="13"/>
      <c r="V9" s="13"/>
      <c r="W9" s="13"/>
      <c r="X9" s="13"/>
      <c r="Y9" s="13"/>
      <c r="Z9" s="13"/>
      <c r="AA9" s="13"/>
      <c r="AB9" s="17"/>
    </row>
    <row r="10" spans="6:28" ht="18" thickBot="1" x14ac:dyDescent="0.35">
      <c r="F10" s="16"/>
      <c r="G10" s="15" t="s">
        <v>0</v>
      </c>
      <c r="H10" s="13"/>
      <c r="I10" s="13"/>
      <c r="J10" s="13"/>
      <c r="K10" s="13"/>
      <c r="L10" s="13"/>
      <c r="M10" s="13"/>
      <c r="N10" s="13"/>
      <c r="O10" s="13"/>
      <c r="P10" s="13"/>
      <c r="Q10" s="13"/>
      <c r="R10" s="15" t="s">
        <v>28</v>
      </c>
      <c r="S10" s="13"/>
      <c r="T10" s="13"/>
      <c r="U10" s="13"/>
      <c r="V10" s="13"/>
      <c r="W10" s="13"/>
      <c r="X10" s="13"/>
      <c r="Y10" s="13"/>
      <c r="Z10" s="13"/>
      <c r="AA10" s="13"/>
      <c r="AB10" s="17"/>
    </row>
    <row r="11" spans="6:28" ht="15.75" thickTop="1" x14ac:dyDescent="0.25">
      <c r="F11" s="16"/>
      <c r="G11" s="8"/>
      <c r="H11" s="6"/>
      <c r="I11" s="6"/>
      <c r="J11" s="6"/>
      <c r="K11" s="6"/>
      <c r="L11" s="6"/>
      <c r="M11" s="6"/>
      <c r="N11" s="6"/>
      <c r="O11" s="6"/>
      <c r="P11" s="9"/>
      <c r="Q11" s="13"/>
      <c r="R11" s="8"/>
      <c r="S11" s="6"/>
      <c r="T11" s="6"/>
      <c r="U11" s="6"/>
      <c r="V11" s="6"/>
      <c r="W11" s="6"/>
      <c r="X11" s="6"/>
      <c r="Y11" s="6"/>
      <c r="Z11" s="6"/>
      <c r="AA11" s="9"/>
      <c r="AB11" s="17"/>
    </row>
    <row r="12" spans="6:28" x14ac:dyDescent="0.25">
      <c r="F12" s="16"/>
      <c r="G12" s="12"/>
      <c r="H12" s="13"/>
      <c r="I12" s="13"/>
      <c r="J12" s="13"/>
      <c r="K12" s="13"/>
      <c r="L12" s="13"/>
      <c r="M12" s="13"/>
      <c r="N12" s="13"/>
      <c r="O12" s="13"/>
      <c r="P12" s="14"/>
      <c r="Q12" s="13"/>
      <c r="R12" s="12"/>
      <c r="S12" s="13"/>
      <c r="T12" s="13"/>
      <c r="U12" s="13"/>
      <c r="V12" s="13"/>
      <c r="W12" s="13"/>
      <c r="X12" s="13"/>
      <c r="Y12" s="13"/>
      <c r="Z12" s="13"/>
      <c r="AA12" s="14"/>
      <c r="AB12" s="17"/>
    </row>
    <row r="13" spans="6:28" x14ac:dyDescent="0.25">
      <c r="F13" s="16"/>
      <c r="G13" s="12"/>
      <c r="H13" s="13"/>
      <c r="I13" s="13"/>
      <c r="J13" s="13"/>
      <c r="K13" s="13"/>
      <c r="L13" s="13"/>
      <c r="M13" s="13"/>
      <c r="N13" s="13"/>
      <c r="O13" s="13"/>
      <c r="P13" s="14"/>
      <c r="Q13" s="13"/>
      <c r="R13" s="12"/>
      <c r="S13" s="13"/>
      <c r="T13" s="13"/>
      <c r="U13" s="13"/>
      <c r="V13" s="13"/>
      <c r="W13" s="13"/>
      <c r="X13" s="13"/>
      <c r="Y13" s="13"/>
      <c r="Z13" s="13"/>
      <c r="AA13" s="14"/>
      <c r="AB13" s="17"/>
    </row>
    <row r="14" spans="6:28" x14ac:dyDescent="0.25">
      <c r="F14" s="16"/>
      <c r="G14" s="12"/>
      <c r="H14" s="13"/>
      <c r="I14" s="13"/>
      <c r="J14" s="13"/>
      <c r="K14" s="13"/>
      <c r="L14" s="13"/>
      <c r="M14" s="13"/>
      <c r="N14" s="13"/>
      <c r="O14" s="13"/>
      <c r="P14" s="14"/>
      <c r="Q14" s="13"/>
      <c r="R14" s="12"/>
      <c r="S14" s="13"/>
      <c r="T14" s="13"/>
      <c r="U14" s="13"/>
      <c r="V14" s="13"/>
      <c r="W14" s="13"/>
      <c r="X14" s="13"/>
      <c r="Y14" s="13"/>
      <c r="Z14" s="13"/>
      <c r="AA14" s="14"/>
      <c r="AB14" s="17"/>
    </row>
    <row r="15" spans="6:28" x14ac:dyDescent="0.25">
      <c r="F15" s="16"/>
      <c r="G15" s="12"/>
      <c r="H15" s="13"/>
      <c r="I15" s="13"/>
      <c r="J15" s="13"/>
      <c r="K15" s="13"/>
      <c r="L15" s="13"/>
      <c r="M15" s="13"/>
      <c r="N15" s="13"/>
      <c r="O15" s="13"/>
      <c r="P15" s="14"/>
      <c r="Q15" s="13"/>
      <c r="R15" s="12"/>
      <c r="S15" s="13"/>
      <c r="T15" s="13"/>
      <c r="U15" s="13"/>
      <c r="V15" s="13"/>
      <c r="W15" s="13"/>
      <c r="X15" s="13"/>
      <c r="Y15" s="13"/>
      <c r="Z15" s="13"/>
      <c r="AA15" s="14"/>
      <c r="AB15" s="17"/>
    </row>
    <row r="16" spans="6:28" x14ac:dyDescent="0.25">
      <c r="F16" s="16"/>
      <c r="G16" s="12"/>
      <c r="H16" s="13"/>
      <c r="I16" s="13"/>
      <c r="J16" s="13"/>
      <c r="K16" s="13"/>
      <c r="L16" s="13"/>
      <c r="M16" s="13"/>
      <c r="N16" s="13"/>
      <c r="O16" s="13"/>
      <c r="P16" s="14"/>
      <c r="Q16" s="13"/>
      <c r="R16" s="12"/>
      <c r="S16" s="13"/>
      <c r="T16" s="13"/>
      <c r="U16" s="13"/>
      <c r="V16" s="13"/>
      <c r="W16" s="13"/>
      <c r="X16" s="13"/>
      <c r="Y16" s="13"/>
      <c r="Z16" s="13"/>
      <c r="AA16" s="14"/>
      <c r="AB16" s="17"/>
    </row>
    <row r="17" spans="6:28" x14ac:dyDescent="0.25">
      <c r="F17" s="16"/>
      <c r="G17" s="12"/>
      <c r="H17" s="13"/>
      <c r="I17" s="13"/>
      <c r="J17" s="13"/>
      <c r="K17" s="13"/>
      <c r="L17" s="13"/>
      <c r="M17" s="13"/>
      <c r="N17" s="13"/>
      <c r="O17" s="13"/>
      <c r="P17" s="14"/>
      <c r="Q17" s="13"/>
      <c r="R17" s="12"/>
      <c r="S17" s="13"/>
      <c r="T17" s="13"/>
      <c r="U17" s="13"/>
      <c r="V17" s="13"/>
      <c r="W17" s="13"/>
      <c r="X17" s="13"/>
      <c r="Y17" s="13"/>
      <c r="Z17" s="13"/>
      <c r="AA17" s="14"/>
      <c r="AB17" s="17"/>
    </row>
    <row r="18" spans="6:28" x14ac:dyDescent="0.25">
      <c r="F18" s="16"/>
      <c r="G18" s="12"/>
      <c r="H18" s="13"/>
      <c r="I18" s="13"/>
      <c r="J18" s="13"/>
      <c r="K18" s="13"/>
      <c r="L18" s="13"/>
      <c r="M18" s="13"/>
      <c r="N18" s="13"/>
      <c r="O18" s="13"/>
      <c r="P18" s="14"/>
      <c r="Q18" s="13"/>
      <c r="R18" s="12"/>
      <c r="S18" s="13"/>
      <c r="T18" s="13"/>
      <c r="U18" s="13"/>
      <c r="V18" s="13"/>
      <c r="W18" s="13"/>
      <c r="X18" s="13"/>
      <c r="Y18" s="13"/>
      <c r="Z18" s="13"/>
      <c r="AA18" s="14"/>
      <c r="AB18" s="17"/>
    </row>
    <row r="19" spans="6:28" x14ac:dyDescent="0.25">
      <c r="F19" s="16"/>
      <c r="G19" s="12"/>
      <c r="H19" s="13"/>
      <c r="I19" s="13"/>
      <c r="J19" s="13"/>
      <c r="K19" s="13"/>
      <c r="L19" s="13"/>
      <c r="M19" s="13"/>
      <c r="N19" s="13"/>
      <c r="O19" s="13"/>
      <c r="P19" s="14"/>
      <c r="Q19" s="13"/>
      <c r="R19" s="12"/>
      <c r="S19" s="13"/>
      <c r="T19" s="13"/>
      <c r="U19" s="13"/>
      <c r="V19" s="13"/>
      <c r="W19" s="13"/>
      <c r="X19" s="13"/>
      <c r="Y19" s="13"/>
      <c r="Z19" s="13"/>
      <c r="AA19" s="14"/>
      <c r="AB19" s="17"/>
    </row>
    <row r="20" spans="6:28" x14ac:dyDescent="0.25">
      <c r="F20" s="16"/>
      <c r="G20" s="12"/>
      <c r="H20" s="13"/>
      <c r="I20" s="13"/>
      <c r="J20" s="13"/>
      <c r="K20" s="13"/>
      <c r="L20" s="13"/>
      <c r="M20" s="13"/>
      <c r="N20" s="13"/>
      <c r="O20" s="13"/>
      <c r="P20" s="14"/>
      <c r="Q20" s="13"/>
      <c r="R20" s="12"/>
      <c r="S20" s="13"/>
      <c r="T20" s="13"/>
      <c r="U20" s="13"/>
      <c r="V20" s="13"/>
      <c r="W20" s="13"/>
      <c r="X20" s="13"/>
      <c r="Y20" s="13"/>
      <c r="Z20" s="13"/>
      <c r="AA20" s="14"/>
      <c r="AB20" s="17"/>
    </row>
    <row r="21" spans="6:28" x14ac:dyDescent="0.25">
      <c r="F21" s="16"/>
      <c r="G21" s="12"/>
      <c r="H21" s="13"/>
      <c r="I21" s="13"/>
      <c r="J21" s="13"/>
      <c r="K21" s="13"/>
      <c r="L21" s="13"/>
      <c r="M21" s="13"/>
      <c r="N21" s="13"/>
      <c r="O21" s="13"/>
      <c r="P21" s="14"/>
      <c r="Q21" s="13"/>
      <c r="R21" s="12"/>
      <c r="S21" s="13"/>
      <c r="T21" s="13"/>
      <c r="U21" s="13"/>
      <c r="V21" s="13"/>
      <c r="W21" s="13"/>
      <c r="X21" s="13"/>
      <c r="Y21" s="13"/>
      <c r="Z21" s="13"/>
      <c r="AA21" s="14"/>
      <c r="AB21" s="17"/>
    </row>
    <row r="22" spans="6:28" x14ac:dyDescent="0.25">
      <c r="F22" s="16"/>
      <c r="G22" s="12"/>
      <c r="H22" s="13"/>
      <c r="I22" s="13"/>
      <c r="J22" s="13"/>
      <c r="K22" s="13"/>
      <c r="L22" s="13"/>
      <c r="M22" s="13"/>
      <c r="N22" s="13"/>
      <c r="O22" s="13"/>
      <c r="P22" s="14"/>
      <c r="Q22" s="13"/>
      <c r="R22" s="12"/>
      <c r="S22" s="13"/>
      <c r="T22" s="13"/>
      <c r="U22" s="13"/>
      <c r="V22" s="13"/>
      <c r="W22" s="13"/>
      <c r="X22" s="13"/>
      <c r="Y22" s="13"/>
      <c r="Z22" s="13"/>
      <c r="AA22" s="14"/>
      <c r="AB22" s="17"/>
    </row>
    <row r="23" spans="6:28" x14ac:dyDescent="0.25">
      <c r="F23" s="16"/>
      <c r="G23" s="12"/>
      <c r="H23" s="13"/>
      <c r="I23" s="13"/>
      <c r="J23" s="13"/>
      <c r="K23" s="13"/>
      <c r="L23" s="13"/>
      <c r="M23" s="13"/>
      <c r="N23" s="13"/>
      <c r="O23" s="13"/>
      <c r="P23" s="14"/>
      <c r="Q23" s="13"/>
      <c r="R23" s="12"/>
      <c r="S23" s="13"/>
      <c r="T23" s="13"/>
      <c r="U23" s="13"/>
      <c r="V23" s="13"/>
      <c r="W23" s="13"/>
      <c r="X23" s="13"/>
      <c r="Y23" s="13"/>
      <c r="Z23" s="13"/>
      <c r="AA23" s="14"/>
      <c r="AB23" s="17"/>
    </row>
    <row r="24" spans="6:28" ht="15.75" thickBot="1" x14ac:dyDescent="0.3">
      <c r="F24" s="16"/>
      <c r="G24" s="10"/>
      <c r="H24" s="7"/>
      <c r="I24" s="7"/>
      <c r="J24" s="7"/>
      <c r="K24" s="7"/>
      <c r="L24" s="7"/>
      <c r="M24" s="7"/>
      <c r="N24" s="7"/>
      <c r="O24" s="7"/>
      <c r="P24" s="11"/>
      <c r="Q24" s="13"/>
      <c r="R24" s="10"/>
      <c r="S24" s="7"/>
      <c r="T24" s="7"/>
      <c r="U24" s="7"/>
      <c r="V24" s="7"/>
      <c r="W24" s="7"/>
      <c r="X24" s="7"/>
      <c r="Y24" s="7"/>
      <c r="Z24" s="7"/>
      <c r="AA24" s="11"/>
      <c r="AB24" s="17"/>
    </row>
    <row r="25" spans="6:28" ht="15.75" thickTop="1" x14ac:dyDescent="0.25">
      <c r="F25" s="16"/>
      <c r="G25" s="13"/>
      <c r="H25" s="13"/>
      <c r="I25" s="13"/>
      <c r="J25" s="13"/>
      <c r="K25" s="13"/>
      <c r="L25" s="13"/>
      <c r="M25" s="13"/>
      <c r="N25" s="13"/>
      <c r="O25" s="13"/>
      <c r="P25" s="13"/>
      <c r="Q25" s="13"/>
      <c r="R25" s="13"/>
      <c r="S25" s="13"/>
      <c r="T25" s="13"/>
      <c r="U25" s="13"/>
      <c r="V25" s="13"/>
      <c r="W25" s="13"/>
      <c r="X25" s="13"/>
      <c r="Y25" s="13"/>
      <c r="Z25" s="13"/>
      <c r="AA25" s="13"/>
      <c r="AB25" s="17"/>
    </row>
    <row r="26" spans="6:28" ht="18" thickBot="1" x14ac:dyDescent="0.35">
      <c r="F26" s="16"/>
      <c r="G26" s="15" t="s">
        <v>27</v>
      </c>
      <c r="H26" s="13"/>
      <c r="I26" s="13"/>
      <c r="J26" s="13"/>
      <c r="K26" s="13"/>
      <c r="L26" s="13"/>
      <c r="M26" s="13"/>
      <c r="N26" s="13"/>
      <c r="O26" s="13"/>
      <c r="P26" s="13"/>
      <c r="Q26" s="13"/>
      <c r="R26" s="13"/>
      <c r="S26" s="13"/>
      <c r="T26" s="13"/>
      <c r="U26" s="13"/>
      <c r="V26" s="13"/>
      <c r="W26" s="15" t="s">
        <v>33</v>
      </c>
      <c r="X26" s="13"/>
      <c r="Y26" s="13"/>
      <c r="Z26" s="13"/>
      <c r="AA26" s="13"/>
      <c r="AB26" s="17"/>
    </row>
    <row r="27" spans="6:28" ht="15.75" thickTop="1" x14ac:dyDescent="0.25">
      <c r="F27" s="16"/>
      <c r="G27" s="8"/>
      <c r="H27" s="6"/>
      <c r="I27" s="6"/>
      <c r="J27" s="6"/>
      <c r="K27" s="6"/>
      <c r="L27" s="6"/>
      <c r="M27" s="6"/>
      <c r="N27" s="6"/>
      <c r="O27" s="6"/>
      <c r="P27" s="6"/>
      <c r="Q27" s="6"/>
      <c r="R27" s="6"/>
      <c r="S27" s="6"/>
      <c r="T27" s="6"/>
      <c r="U27" s="9"/>
      <c r="V27" s="13"/>
      <c r="W27" s="8"/>
      <c r="X27" s="6"/>
      <c r="Y27" s="6"/>
      <c r="Z27" s="6"/>
      <c r="AA27" s="9"/>
      <c r="AB27" s="17"/>
    </row>
    <row r="28" spans="6:28" x14ac:dyDescent="0.25">
      <c r="F28" s="16"/>
      <c r="G28" s="12"/>
      <c r="H28" s="13"/>
      <c r="I28" s="13"/>
      <c r="J28" s="13"/>
      <c r="K28" s="13"/>
      <c r="L28" s="13"/>
      <c r="M28" s="13"/>
      <c r="N28" s="13"/>
      <c r="O28" s="13"/>
      <c r="P28" s="13"/>
      <c r="Q28" s="13"/>
      <c r="R28" s="13"/>
      <c r="S28" s="13"/>
      <c r="T28" s="13"/>
      <c r="U28" s="14"/>
      <c r="V28" s="13"/>
      <c r="W28" s="12"/>
      <c r="X28" s="13"/>
      <c r="Y28" s="13"/>
      <c r="Z28" s="13"/>
      <c r="AA28" s="14"/>
      <c r="AB28" s="17"/>
    </row>
    <row r="29" spans="6:28" x14ac:dyDescent="0.25">
      <c r="F29" s="16"/>
      <c r="G29" s="12"/>
      <c r="H29" s="13"/>
      <c r="I29" s="13"/>
      <c r="J29" s="13"/>
      <c r="K29" s="13"/>
      <c r="L29" s="13"/>
      <c r="M29" s="13"/>
      <c r="N29" s="13"/>
      <c r="O29" s="13"/>
      <c r="P29" s="13"/>
      <c r="Q29" s="13"/>
      <c r="R29" s="13"/>
      <c r="S29" s="13"/>
      <c r="T29" s="13"/>
      <c r="U29" s="14"/>
      <c r="V29" s="13"/>
      <c r="W29" s="12"/>
      <c r="X29" s="13"/>
      <c r="Y29" s="13"/>
      <c r="Z29" s="13"/>
      <c r="AA29" s="14"/>
      <c r="AB29" s="17"/>
    </row>
    <row r="30" spans="6:28" x14ac:dyDescent="0.25">
      <c r="F30" s="16"/>
      <c r="G30" s="12"/>
      <c r="H30" s="13"/>
      <c r="I30" s="13"/>
      <c r="J30" s="13"/>
      <c r="K30" s="13"/>
      <c r="L30" s="13"/>
      <c r="M30" s="13"/>
      <c r="N30" s="13"/>
      <c r="O30" s="13"/>
      <c r="P30" s="13"/>
      <c r="Q30" s="13"/>
      <c r="R30" s="13"/>
      <c r="S30" s="13"/>
      <c r="T30" s="13"/>
      <c r="U30" s="14"/>
      <c r="V30" s="13"/>
      <c r="W30" s="12"/>
      <c r="X30" s="13"/>
      <c r="Y30" s="13"/>
      <c r="Z30" s="13"/>
      <c r="AA30" s="14"/>
      <c r="AB30" s="17"/>
    </row>
    <row r="31" spans="6:28" x14ac:dyDescent="0.25">
      <c r="F31" s="16"/>
      <c r="G31" s="12"/>
      <c r="H31" s="13"/>
      <c r="I31" s="13"/>
      <c r="J31" s="13"/>
      <c r="K31" s="13"/>
      <c r="L31" s="13"/>
      <c r="M31" s="13"/>
      <c r="N31" s="13"/>
      <c r="O31" s="13"/>
      <c r="P31" s="13"/>
      <c r="Q31" s="13"/>
      <c r="R31" s="13"/>
      <c r="S31" s="13"/>
      <c r="T31" s="13"/>
      <c r="U31" s="14"/>
      <c r="V31" s="13"/>
      <c r="W31" s="12"/>
      <c r="X31" s="13"/>
      <c r="Y31" s="13"/>
      <c r="Z31" s="13"/>
      <c r="AA31" s="14"/>
      <c r="AB31" s="17"/>
    </row>
    <row r="32" spans="6:28" x14ac:dyDescent="0.25">
      <c r="F32" s="16"/>
      <c r="G32" s="12"/>
      <c r="H32" s="13"/>
      <c r="I32" s="13"/>
      <c r="J32" s="13"/>
      <c r="K32" s="13"/>
      <c r="L32" s="13"/>
      <c r="M32" s="13"/>
      <c r="N32" s="13"/>
      <c r="O32" s="13"/>
      <c r="P32" s="13"/>
      <c r="Q32" s="13"/>
      <c r="R32" s="13"/>
      <c r="S32" s="13"/>
      <c r="T32" s="13"/>
      <c r="U32" s="14"/>
      <c r="V32" s="13"/>
      <c r="W32" s="12"/>
      <c r="X32" s="13"/>
      <c r="Y32" s="13"/>
      <c r="Z32" s="13"/>
      <c r="AA32" s="14"/>
      <c r="AB32" s="17"/>
    </row>
    <row r="33" spans="6:28" x14ac:dyDescent="0.25">
      <c r="F33" s="16"/>
      <c r="G33" s="12"/>
      <c r="H33" s="13"/>
      <c r="I33" s="13"/>
      <c r="J33" s="13"/>
      <c r="K33" s="13"/>
      <c r="L33" s="13"/>
      <c r="M33" s="13"/>
      <c r="N33" s="13"/>
      <c r="O33" s="13"/>
      <c r="P33" s="13"/>
      <c r="Q33" s="13"/>
      <c r="R33" s="13"/>
      <c r="S33" s="13"/>
      <c r="T33" s="13"/>
      <c r="U33" s="14"/>
      <c r="V33" s="13"/>
      <c r="W33" s="12"/>
      <c r="X33" s="13"/>
      <c r="Y33" s="13"/>
      <c r="Z33" s="13"/>
      <c r="AA33" s="14"/>
      <c r="AB33" s="17"/>
    </row>
    <row r="34" spans="6:28" x14ac:dyDescent="0.25">
      <c r="F34" s="16"/>
      <c r="G34" s="12"/>
      <c r="H34" s="13"/>
      <c r="I34" s="13"/>
      <c r="J34" s="13"/>
      <c r="K34" s="13"/>
      <c r="L34" s="13"/>
      <c r="M34" s="13"/>
      <c r="N34" s="13"/>
      <c r="O34" s="13"/>
      <c r="P34" s="13"/>
      <c r="Q34" s="13"/>
      <c r="R34" s="13"/>
      <c r="S34" s="13"/>
      <c r="T34" s="13"/>
      <c r="U34" s="14"/>
      <c r="V34" s="13"/>
      <c r="W34" s="12"/>
      <c r="X34" s="13"/>
      <c r="Y34" s="13"/>
      <c r="Z34" s="13"/>
      <c r="AA34" s="14"/>
      <c r="AB34" s="17"/>
    </row>
    <row r="35" spans="6:28" x14ac:dyDescent="0.25">
      <c r="F35" s="16"/>
      <c r="G35" s="12"/>
      <c r="H35" s="13"/>
      <c r="I35" s="13"/>
      <c r="J35" s="13"/>
      <c r="K35" s="13"/>
      <c r="L35" s="13"/>
      <c r="M35" s="13"/>
      <c r="N35" s="13"/>
      <c r="O35" s="13"/>
      <c r="P35" s="13"/>
      <c r="Q35" s="13"/>
      <c r="R35" s="13"/>
      <c r="S35" s="13"/>
      <c r="T35" s="13"/>
      <c r="U35" s="14"/>
      <c r="V35" s="13"/>
      <c r="W35" s="12"/>
      <c r="X35" s="13"/>
      <c r="Y35" s="13"/>
      <c r="Z35" s="13"/>
      <c r="AA35" s="14"/>
      <c r="AB35" s="17"/>
    </row>
    <row r="36" spans="6:28" x14ac:dyDescent="0.25">
      <c r="F36" s="16"/>
      <c r="G36" s="12"/>
      <c r="H36" s="13"/>
      <c r="I36" s="13"/>
      <c r="J36" s="13"/>
      <c r="K36" s="13"/>
      <c r="L36" s="13"/>
      <c r="M36" s="13"/>
      <c r="N36" s="13"/>
      <c r="O36" s="13"/>
      <c r="P36" s="13"/>
      <c r="Q36" s="13"/>
      <c r="R36" s="13"/>
      <c r="S36" s="13"/>
      <c r="T36" s="13"/>
      <c r="U36" s="14"/>
      <c r="V36" s="13"/>
      <c r="W36" s="12"/>
      <c r="X36" s="13"/>
      <c r="Y36" s="13"/>
      <c r="Z36" s="13"/>
      <c r="AA36" s="14"/>
      <c r="AB36" s="17"/>
    </row>
    <row r="37" spans="6:28" x14ac:dyDescent="0.25">
      <c r="F37" s="16"/>
      <c r="G37" s="12"/>
      <c r="H37" s="13"/>
      <c r="I37" s="13"/>
      <c r="J37" s="13"/>
      <c r="K37" s="13"/>
      <c r="L37" s="13"/>
      <c r="M37" s="13"/>
      <c r="N37" s="13"/>
      <c r="O37" s="13"/>
      <c r="P37" s="13"/>
      <c r="Q37" s="13"/>
      <c r="R37" s="13"/>
      <c r="S37" s="13"/>
      <c r="T37" s="13"/>
      <c r="U37" s="14"/>
      <c r="V37" s="13"/>
      <c r="W37" s="12"/>
      <c r="X37" s="13"/>
      <c r="Y37" s="13"/>
      <c r="Z37" s="13"/>
      <c r="AA37" s="14"/>
      <c r="AB37" s="17"/>
    </row>
    <row r="38" spans="6:28" x14ac:dyDescent="0.25">
      <c r="F38" s="16"/>
      <c r="G38" s="12"/>
      <c r="H38" s="13"/>
      <c r="I38" s="13"/>
      <c r="J38" s="13"/>
      <c r="K38" s="13"/>
      <c r="L38" s="13"/>
      <c r="M38" s="13"/>
      <c r="N38" s="13"/>
      <c r="O38" s="13"/>
      <c r="P38" s="13"/>
      <c r="Q38" s="13"/>
      <c r="R38" s="13"/>
      <c r="S38" s="13"/>
      <c r="T38" s="13"/>
      <c r="U38" s="14"/>
      <c r="V38" s="13"/>
      <c r="W38" s="12"/>
      <c r="X38" s="13"/>
      <c r="Y38" s="13"/>
      <c r="Z38" s="13"/>
      <c r="AA38" s="14"/>
      <c r="AB38" s="17"/>
    </row>
    <row r="39" spans="6:28" x14ac:dyDescent="0.25">
      <c r="F39" s="16"/>
      <c r="G39" s="12"/>
      <c r="H39" s="13"/>
      <c r="I39" s="13"/>
      <c r="J39" s="13"/>
      <c r="K39" s="13"/>
      <c r="L39" s="13"/>
      <c r="M39" s="13"/>
      <c r="N39" s="13"/>
      <c r="O39" s="13"/>
      <c r="P39" s="13"/>
      <c r="Q39" s="13"/>
      <c r="R39" s="13"/>
      <c r="S39" s="13"/>
      <c r="T39" s="13"/>
      <c r="U39" s="14"/>
      <c r="V39" s="13"/>
      <c r="W39" s="12"/>
      <c r="X39" s="13"/>
      <c r="Y39" s="13"/>
      <c r="Z39" s="13"/>
      <c r="AA39" s="14"/>
      <c r="AB39" s="17"/>
    </row>
    <row r="40" spans="6:28" ht="15.75" thickBot="1" x14ac:dyDescent="0.3">
      <c r="F40" s="16"/>
      <c r="G40" s="10"/>
      <c r="H40" s="7"/>
      <c r="I40" s="7"/>
      <c r="J40" s="7"/>
      <c r="K40" s="7"/>
      <c r="L40" s="7"/>
      <c r="M40" s="7"/>
      <c r="N40" s="7"/>
      <c r="O40" s="7"/>
      <c r="P40" s="7"/>
      <c r="Q40" s="7"/>
      <c r="R40" s="7"/>
      <c r="S40" s="7"/>
      <c r="T40" s="7"/>
      <c r="U40" s="11"/>
      <c r="V40" s="13"/>
      <c r="W40" s="10"/>
      <c r="X40" s="7"/>
      <c r="Y40" s="7"/>
      <c r="Z40" s="7"/>
      <c r="AA40" s="11"/>
      <c r="AB40" s="17"/>
    </row>
    <row r="41" spans="6:28" ht="15.75" thickTop="1" x14ac:dyDescent="0.25">
      <c r="F41" s="16"/>
      <c r="G41" s="13"/>
      <c r="H41" s="13"/>
      <c r="I41" s="13"/>
      <c r="J41" s="13"/>
      <c r="K41" s="13"/>
      <c r="L41" s="13"/>
      <c r="M41" s="13"/>
      <c r="N41" s="13"/>
      <c r="O41" s="13"/>
      <c r="P41" s="13"/>
      <c r="Q41" s="13"/>
      <c r="R41" s="13"/>
      <c r="S41" s="13"/>
      <c r="T41" s="13"/>
      <c r="U41" s="13"/>
      <c r="V41" s="13"/>
      <c r="W41" s="13"/>
      <c r="X41" s="13"/>
      <c r="Y41" s="13"/>
      <c r="Z41" s="13"/>
      <c r="AA41" s="13"/>
      <c r="AB41" s="17"/>
    </row>
    <row r="42" spans="6:28" ht="15.75" thickBot="1" x14ac:dyDescent="0.3">
      <c r="F42" s="18"/>
      <c r="G42" s="19"/>
      <c r="H42" s="19"/>
      <c r="I42" s="19"/>
      <c r="J42" s="19"/>
      <c r="K42" s="19"/>
      <c r="L42" s="19"/>
      <c r="M42" s="19"/>
      <c r="N42" s="19"/>
      <c r="O42" s="19"/>
      <c r="P42" s="19"/>
      <c r="Q42" s="19"/>
      <c r="R42" s="19"/>
      <c r="S42" s="19"/>
      <c r="T42" s="19"/>
      <c r="U42" s="19"/>
      <c r="V42" s="19"/>
      <c r="W42" s="19"/>
      <c r="X42" s="19"/>
      <c r="Y42" s="19"/>
      <c r="Z42" s="19"/>
      <c r="AA42" s="19"/>
      <c r="AB42" s="20"/>
    </row>
    <row r="43" spans="6:28" ht="15.75" thickTop="1" x14ac:dyDescent="0.25"/>
  </sheetData>
  <mergeCells count="1">
    <mergeCell ref="M2:V2"/>
  </mergeCells>
  <pageMargins left="0.7" right="0.7" top="0.75" bottom="0.75" header="0.3" footer="0.3"/>
  <pageSetup paperSize="9" scale="59" orientation="landscape"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123"/>
  <sheetViews>
    <sheetView topLeftCell="J1" workbookViewId="0">
      <selection activeCell="N13" sqref="N13"/>
    </sheetView>
  </sheetViews>
  <sheetFormatPr defaultColWidth="10.7109375" defaultRowHeight="15" x14ac:dyDescent="0.25"/>
  <cols>
    <col min="1" max="1" width="21" bestFit="1" customWidth="1"/>
    <col min="3" max="3" width="28.42578125" bestFit="1" customWidth="1"/>
    <col min="4" max="4" width="34.85546875" bestFit="1" customWidth="1"/>
    <col min="5" max="5" width="12" bestFit="1" customWidth="1"/>
    <col min="6" max="6" width="9.85546875" customWidth="1"/>
    <col min="8" max="8" width="28.42578125" bestFit="1" customWidth="1"/>
    <col min="9" max="9" width="36.140625" bestFit="1" customWidth="1"/>
    <col min="10" max="10" width="12" bestFit="1" customWidth="1"/>
    <col min="11" max="11" width="9.85546875" customWidth="1"/>
    <col min="13" max="13" width="32" bestFit="1" customWidth="1"/>
    <col min="14" max="14" width="29.28515625" bestFit="1" customWidth="1"/>
    <col min="15" max="15" width="12" bestFit="1" customWidth="1"/>
    <col min="16" max="16" width="9.85546875" customWidth="1"/>
    <col min="18" max="18" width="28.42578125" bestFit="1" customWidth="1"/>
    <col min="19" max="19" width="36.28515625" bestFit="1" customWidth="1"/>
    <col min="20" max="20" width="12" bestFit="1" customWidth="1"/>
    <col min="21" max="21" width="9.85546875" customWidth="1"/>
    <col min="23" max="23" width="28.140625" bestFit="1" customWidth="1"/>
    <col min="24" max="24" width="30.7109375" bestFit="1" customWidth="1"/>
    <col min="25" max="25" width="12" bestFit="1" customWidth="1"/>
    <col min="26" max="26" width="9.85546875" customWidth="1"/>
    <col min="28" max="28" width="28.42578125" bestFit="1" customWidth="1"/>
    <col min="29" max="29" width="24.140625" bestFit="1" customWidth="1"/>
    <col min="30" max="30" width="12" bestFit="1" customWidth="1"/>
    <col min="31" max="31" width="9.85546875" customWidth="1"/>
    <col min="33" max="33" width="28.42578125" bestFit="1" customWidth="1"/>
    <col min="34" max="34" width="38.85546875" bestFit="1" customWidth="1"/>
    <col min="35" max="35" width="12" bestFit="1" customWidth="1"/>
    <col min="36" max="36" width="9.85546875" customWidth="1"/>
    <col min="38" max="38" width="32" bestFit="1" customWidth="1"/>
    <col min="39" max="39" width="59.28515625" bestFit="1" customWidth="1"/>
    <col min="40" max="40" width="12" bestFit="1" customWidth="1"/>
    <col min="41" max="41" width="9.85546875" customWidth="1"/>
  </cols>
  <sheetData>
    <row r="1" spans="1:41" ht="18" thickBot="1" x14ac:dyDescent="0.35">
      <c r="A1" s="2" t="s">
        <v>25</v>
      </c>
      <c r="C1" s="2" t="s">
        <v>0</v>
      </c>
      <c r="M1" s="2" t="s">
        <v>28</v>
      </c>
      <c r="W1" s="2" t="s">
        <v>27</v>
      </c>
      <c r="AL1" s="2" t="s">
        <v>33</v>
      </c>
    </row>
    <row r="2" spans="1:41" ht="15.75" thickTop="1" x14ac:dyDescent="0.25"/>
    <row r="3" spans="1:41" x14ac:dyDescent="0.25">
      <c r="A3" t="s">
        <v>26</v>
      </c>
      <c r="C3" s="4" t="s">
        <v>24</v>
      </c>
      <c r="D3" t="s" vm="1">
        <v>22</v>
      </c>
      <c r="H3" s="4" t="s">
        <v>24</v>
      </c>
      <c r="I3" t="s" vm="2">
        <v>23</v>
      </c>
      <c r="M3" s="4" t="s">
        <v>24</v>
      </c>
      <c r="N3" t="s" vm="3">
        <v>17</v>
      </c>
      <c r="R3" s="4" t="s">
        <v>24</v>
      </c>
      <c r="S3" t="s" vm="4">
        <v>16</v>
      </c>
      <c r="W3" s="4" t="s">
        <v>24</v>
      </c>
      <c r="X3" t="s" vm="5">
        <v>19</v>
      </c>
      <c r="AB3" s="4" t="s">
        <v>24</v>
      </c>
      <c r="AC3" t="s" vm="6">
        <v>20</v>
      </c>
      <c r="AG3" s="4" t="s">
        <v>24</v>
      </c>
      <c r="AH3" t="s" vm="7">
        <v>18</v>
      </c>
      <c r="AL3" s="4" t="s">
        <v>24</v>
      </c>
      <c r="AM3" t="s" vm="8">
        <v>21</v>
      </c>
    </row>
    <row r="4" spans="1:41" x14ac:dyDescent="0.25">
      <c r="A4" s="1">
        <v>1144992</v>
      </c>
    </row>
    <row r="5" spans="1:41" x14ac:dyDescent="0.25">
      <c r="C5" s="4" t="s">
        <v>30</v>
      </c>
      <c r="D5" s="4" t="s">
        <v>14</v>
      </c>
      <c r="H5" s="4" t="s">
        <v>30</v>
      </c>
      <c r="I5" s="4" t="s">
        <v>14</v>
      </c>
      <c r="M5" s="4" t="s">
        <v>29</v>
      </c>
      <c r="N5" s="4" t="s">
        <v>14</v>
      </c>
      <c r="R5" s="4" t="s">
        <v>30</v>
      </c>
      <c r="S5" s="4" t="s">
        <v>14</v>
      </c>
      <c r="W5" s="4" t="s">
        <v>32</v>
      </c>
      <c r="X5" s="4" t="s">
        <v>14</v>
      </c>
      <c r="AB5" s="4" t="s">
        <v>30</v>
      </c>
      <c r="AC5" s="4" t="s">
        <v>14</v>
      </c>
      <c r="AG5" s="4" t="s">
        <v>30</v>
      </c>
      <c r="AH5" s="4" t="s">
        <v>14</v>
      </c>
      <c r="AL5" s="4" t="s">
        <v>29</v>
      </c>
      <c r="AM5" s="4" t="s">
        <v>14</v>
      </c>
    </row>
    <row r="6" spans="1:41" x14ac:dyDescent="0.25">
      <c r="C6" s="4" t="s">
        <v>15</v>
      </c>
      <c r="D6" t="s">
        <v>4</v>
      </c>
      <c r="E6" t="s">
        <v>3</v>
      </c>
      <c r="F6" t="s">
        <v>34</v>
      </c>
      <c r="H6" s="4" t="s">
        <v>15</v>
      </c>
      <c r="I6" t="s">
        <v>4</v>
      </c>
      <c r="J6" t="s">
        <v>3</v>
      </c>
      <c r="K6" t="s">
        <v>34</v>
      </c>
      <c r="M6" s="4" t="s">
        <v>15</v>
      </c>
      <c r="N6" t="s">
        <v>4</v>
      </c>
      <c r="O6" t="s">
        <v>3</v>
      </c>
      <c r="P6" t="s">
        <v>34</v>
      </c>
      <c r="R6" s="4" t="s">
        <v>15</v>
      </c>
      <c r="S6" t="s">
        <v>4</v>
      </c>
      <c r="T6" t="s">
        <v>3</v>
      </c>
      <c r="U6" t="s">
        <v>34</v>
      </c>
      <c r="W6" s="4" t="s">
        <v>15</v>
      </c>
      <c r="X6" t="s">
        <v>4</v>
      </c>
      <c r="Y6" t="s">
        <v>3</v>
      </c>
      <c r="Z6" t="s">
        <v>34</v>
      </c>
      <c r="AB6" s="4" t="s">
        <v>15</v>
      </c>
      <c r="AC6" t="s">
        <v>4</v>
      </c>
      <c r="AD6" t="s">
        <v>3</v>
      </c>
      <c r="AE6" t="s">
        <v>34</v>
      </c>
      <c r="AG6" s="4" t="s">
        <v>15</v>
      </c>
      <c r="AH6" t="s">
        <v>4</v>
      </c>
      <c r="AI6" t="s">
        <v>3</v>
      </c>
      <c r="AJ6" t="s">
        <v>34</v>
      </c>
      <c r="AL6" s="4" t="s">
        <v>15</v>
      </c>
      <c r="AM6" t="s">
        <v>4</v>
      </c>
      <c r="AN6" t="s">
        <v>3</v>
      </c>
      <c r="AO6" t="s">
        <v>34</v>
      </c>
    </row>
    <row r="7" spans="1:41" x14ac:dyDescent="0.25">
      <c r="C7" s="5">
        <v>0</v>
      </c>
      <c r="D7" s="1">
        <v>0</v>
      </c>
      <c r="E7" s="1">
        <v>0</v>
      </c>
      <c r="F7" s="1">
        <v>80</v>
      </c>
      <c r="G7" s="1"/>
      <c r="H7" s="5">
        <v>0</v>
      </c>
      <c r="I7" s="1">
        <v>0</v>
      </c>
      <c r="J7" s="1">
        <v>0</v>
      </c>
      <c r="K7" s="1">
        <v>4</v>
      </c>
      <c r="M7" s="5">
        <v>0</v>
      </c>
      <c r="N7" s="1">
        <v>0</v>
      </c>
      <c r="O7" s="1">
        <v>0</v>
      </c>
      <c r="P7" s="1">
        <v>200</v>
      </c>
      <c r="R7" s="5">
        <v>0</v>
      </c>
      <c r="S7" s="1">
        <v>0</v>
      </c>
      <c r="T7" s="1">
        <v>0</v>
      </c>
      <c r="U7" s="1">
        <v>3</v>
      </c>
      <c r="W7" s="5">
        <v>0</v>
      </c>
      <c r="X7" s="1">
        <v>17.982421875</v>
      </c>
      <c r="Y7" s="1">
        <v>20.6484375</v>
      </c>
      <c r="Z7" s="1">
        <v>6.4</v>
      </c>
      <c r="AB7" s="5">
        <v>0</v>
      </c>
      <c r="AC7" s="1">
        <v>0</v>
      </c>
      <c r="AD7" s="1">
        <v>0</v>
      </c>
      <c r="AE7" s="1">
        <v>1000</v>
      </c>
      <c r="AG7" s="5">
        <v>0</v>
      </c>
      <c r="AH7" s="1">
        <v>24.747445696480867</v>
      </c>
      <c r="AI7" s="1">
        <v>26.08837957662622</v>
      </c>
      <c r="AJ7" s="1">
        <v>80</v>
      </c>
      <c r="AL7" s="5">
        <v>0</v>
      </c>
      <c r="AM7" s="1">
        <v>0</v>
      </c>
      <c r="AN7" s="1">
        <v>0</v>
      </c>
      <c r="AO7" s="1">
        <v>900</v>
      </c>
    </row>
    <row r="8" spans="1:41" x14ac:dyDescent="0.25">
      <c r="C8" s="5">
        <v>10</v>
      </c>
      <c r="D8" s="1">
        <v>5.8817496229260913</v>
      </c>
      <c r="E8" s="1">
        <v>40.153143570254677</v>
      </c>
      <c r="F8" s="1">
        <v>80</v>
      </c>
      <c r="G8" s="1"/>
      <c r="H8" s="5">
        <v>10</v>
      </c>
      <c r="I8" s="1">
        <v>1</v>
      </c>
      <c r="J8" s="1">
        <v>1</v>
      </c>
      <c r="K8" s="1">
        <v>4</v>
      </c>
      <c r="M8" s="5">
        <v>10</v>
      </c>
      <c r="N8" s="1">
        <v>0.15979919896197686</v>
      </c>
      <c r="O8" s="1">
        <v>7.7651442411629454E-2</v>
      </c>
      <c r="P8" s="1">
        <v>200</v>
      </c>
      <c r="R8" s="5">
        <v>10</v>
      </c>
      <c r="S8" s="1">
        <v>2.3981818918326212</v>
      </c>
      <c r="T8" s="1">
        <v>0.95000435343970624</v>
      </c>
      <c r="U8" s="1">
        <v>3</v>
      </c>
      <c r="W8" s="5">
        <v>10</v>
      </c>
      <c r="X8" s="1">
        <v>17.984375</v>
      </c>
      <c r="Y8" s="1">
        <v>20.6484375</v>
      </c>
      <c r="Z8" s="1">
        <v>6.4</v>
      </c>
      <c r="AB8" s="5">
        <v>10</v>
      </c>
      <c r="AC8" s="1">
        <v>2.6778772768473789</v>
      </c>
      <c r="AD8" s="1">
        <v>29.418791540331231</v>
      </c>
      <c r="AE8" s="1">
        <v>1000</v>
      </c>
      <c r="AG8" s="5">
        <v>10</v>
      </c>
      <c r="AH8" s="1">
        <v>24.749263716709294</v>
      </c>
      <c r="AI8" s="1">
        <v>27.369467439707261</v>
      </c>
      <c r="AJ8" s="1">
        <v>80</v>
      </c>
      <c r="AL8" s="5">
        <v>10</v>
      </c>
      <c r="AM8" s="1">
        <v>0.20310176291989937</v>
      </c>
      <c r="AN8" s="1">
        <v>9.8476539937957658E-2</v>
      </c>
      <c r="AO8" s="1">
        <v>900</v>
      </c>
    </row>
    <row r="9" spans="1:41" x14ac:dyDescent="0.25">
      <c r="C9" s="5">
        <v>20</v>
      </c>
      <c r="D9" s="1">
        <v>99.91273996509598</v>
      </c>
      <c r="E9" s="1">
        <v>68.160963525287031</v>
      </c>
      <c r="F9" s="1">
        <v>80</v>
      </c>
      <c r="G9" s="1"/>
      <c r="H9" s="5">
        <v>20</v>
      </c>
      <c r="I9" s="1">
        <v>20</v>
      </c>
      <c r="J9" s="1">
        <v>0</v>
      </c>
      <c r="K9" s="1">
        <v>4</v>
      </c>
      <c r="M9" s="5">
        <v>20</v>
      </c>
      <c r="N9" s="1">
        <v>3.4944837981192585</v>
      </c>
      <c r="O9" s="1">
        <v>0.10502303798081436</v>
      </c>
      <c r="P9" s="1">
        <v>200</v>
      </c>
      <c r="R9" s="5">
        <v>20</v>
      </c>
      <c r="S9" s="1">
        <v>6.7407387748380803</v>
      </c>
      <c r="T9" s="1">
        <v>0.77778352028291609</v>
      </c>
      <c r="U9" s="1">
        <v>3</v>
      </c>
      <c r="W9" s="5">
        <v>20</v>
      </c>
      <c r="X9" s="1">
        <v>18.7919921875</v>
      </c>
      <c r="Y9" s="1">
        <v>20.6484375</v>
      </c>
      <c r="Z9" s="1">
        <v>6.4</v>
      </c>
      <c r="AB9" s="5">
        <v>20</v>
      </c>
      <c r="AC9" s="1">
        <v>1286.5837895935219</v>
      </c>
      <c r="AD9" s="1">
        <v>82.882005897914837</v>
      </c>
      <c r="AE9" s="1">
        <v>1000</v>
      </c>
      <c r="AG9" s="5">
        <v>20</v>
      </c>
      <c r="AH9" s="1">
        <v>28.148979426031346</v>
      </c>
      <c r="AI9" s="1">
        <v>27.447695806812888</v>
      </c>
      <c r="AJ9" s="1">
        <v>80</v>
      </c>
      <c r="AL9" s="5">
        <v>20</v>
      </c>
      <c r="AM9" s="1">
        <v>4.1736288076287824</v>
      </c>
      <c r="AN9" s="1">
        <v>9.488482106384119E-2</v>
      </c>
      <c r="AO9" s="1">
        <v>900</v>
      </c>
    </row>
    <row r="10" spans="1:41" x14ac:dyDescent="0.25">
      <c r="C10" s="5">
        <v>30</v>
      </c>
      <c r="D10" s="1">
        <v>88.169180948585094</v>
      </c>
      <c r="E10" s="1">
        <v>7.1886844648868404</v>
      </c>
      <c r="F10" s="1">
        <v>80</v>
      </c>
      <c r="G10" s="1"/>
      <c r="H10" s="5">
        <v>30</v>
      </c>
      <c r="I10" s="1">
        <v>3</v>
      </c>
      <c r="J10" s="1">
        <v>1</v>
      </c>
      <c r="K10" s="1">
        <v>4</v>
      </c>
      <c r="M10" s="5">
        <v>30</v>
      </c>
      <c r="N10" s="1">
        <v>6.4637015240446036</v>
      </c>
      <c r="O10" s="1">
        <v>0.50489969665372791</v>
      </c>
      <c r="P10" s="1">
        <v>200</v>
      </c>
      <c r="R10" s="5">
        <v>30</v>
      </c>
      <c r="S10" s="1">
        <v>3.405264091562358</v>
      </c>
      <c r="T10" s="1">
        <v>0.80001438730341423</v>
      </c>
      <c r="U10" s="1">
        <v>3</v>
      </c>
      <c r="W10" s="5">
        <v>30</v>
      </c>
      <c r="X10" s="1">
        <v>17.2646484375</v>
      </c>
      <c r="Y10" s="1">
        <v>20.6484375</v>
      </c>
      <c r="Z10" s="1">
        <v>6.4</v>
      </c>
      <c r="AB10" s="5">
        <v>30</v>
      </c>
      <c r="AC10" s="1">
        <v>3221.1555314564562</v>
      </c>
      <c r="AD10" s="1">
        <v>2.667858722557896</v>
      </c>
      <c r="AE10" s="1">
        <v>1000</v>
      </c>
      <c r="AG10" s="5">
        <v>30</v>
      </c>
      <c r="AH10" s="1">
        <v>25.728216943578964</v>
      </c>
      <c r="AI10" s="1">
        <v>27.447695806812888</v>
      </c>
      <c r="AJ10" s="1">
        <v>80</v>
      </c>
      <c r="AL10" s="5">
        <v>30</v>
      </c>
      <c r="AM10" s="1">
        <v>0.33385801453424435</v>
      </c>
      <c r="AN10" s="1">
        <v>0.128464034486546</v>
      </c>
      <c r="AO10" s="1">
        <v>900</v>
      </c>
    </row>
    <row r="11" spans="1:41" x14ac:dyDescent="0.25">
      <c r="C11" s="5">
        <v>40</v>
      </c>
      <c r="D11" s="1">
        <v>100</v>
      </c>
      <c r="E11" s="1">
        <v>64.96767626022924</v>
      </c>
      <c r="F11" s="1">
        <v>80</v>
      </c>
      <c r="G11" s="1"/>
      <c r="H11" s="5">
        <v>40</v>
      </c>
      <c r="I11" s="1">
        <v>16</v>
      </c>
      <c r="J11" s="1">
        <v>3</v>
      </c>
      <c r="K11" s="1">
        <v>4</v>
      </c>
      <c r="M11" s="5">
        <v>40</v>
      </c>
      <c r="N11" s="1">
        <v>10.400908132693447</v>
      </c>
      <c r="O11" s="1">
        <v>6.5929019601424652E-2</v>
      </c>
      <c r="P11" s="1">
        <v>200</v>
      </c>
      <c r="R11" s="5">
        <v>40</v>
      </c>
      <c r="S11" s="1">
        <v>5.1565212897169888</v>
      </c>
      <c r="T11" s="1">
        <v>1.1600077663501924</v>
      </c>
      <c r="U11" s="1">
        <v>3</v>
      </c>
      <c r="W11" s="5">
        <v>40</v>
      </c>
      <c r="X11" s="1">
        <v>17.2568359375</v>
      </c>
      <c r="Y11" s="1">
        <v>20.6484375</v>
      </c>
      <c r="Z11" s="1">
        <v>6.4</v>
      </c>
      <c r="AB11" s="5">
        <v>40</v>
      </c>
      <c r="AC11" s="1">
        <v>1138.602352979736</v>
      </c>
      <c r="AD11" s="1">
        <v>2355.0008223813443</v>
      </c>
      <c r="AE11" s="1">
        <v>1000</v>
      </c>
      <c r="AG11" s="5">
        <v>40</v>
      </c>
      <c r="AH11" s="1">
        <v>33.00414252301033</v>
      </c>
      <c r="AI11" s="1">
        <v>27.447016285794142</v>
      </c>
      <c r="AJ11" s="1">
        <v>80</v>
      </c>
      <c r="AL11" s="5">
        <v>40</v>
      </c>
      <c r="AM11" s="1">
        <v>16.77943722455003</v>
      </c>
      <c r="AN11" s="1">
        <v>9.3897712811567891E-2</v>
      </c>
      <c r="AO11" s="1">
        <v>900</v>
      </c>
    </row>
    <row r="12" spans="1:41" x14ac:dyDescent="0.25">
      <c r="C12" s="5">
        <v>50</v>
      </c>
      <c r="D12" s="1">
        <v>100</v>
      </c>
      <c r="E12" s="1">
        <v>12.329754349448308</v>
      </c>
      <c r="F12" s="1">
        <v>80</v>
      </c>
      <c r="H12" s="5">
        <v>50</v>
      </c>
      <c r="I12" s="1">
        <v>24</v>
      </c>
      <c r="J12" s="1">
        <v>2</v>
      </c>
      <c r="K12" s="1">
        <v>4</v>
      </c>
      <c r="M12" s="5">
        <v>50</v>
      </c>
      <c r="N12" s="1">
        <v>8.1577889864588631</v>
      </c>
      <c r="O12" s="1">
        <v>7.1981800316000974E-2</v>
      </c>
      <c r="P12" s="1">
        <v>200</v>
      </c>
      <c r="R12" s="5">
        <v>50</v>
      </c>
      <c r="S12" s="1">
        <v>3.8972477935634302</v>
      </c>
      <c r="T12" s="1">
        <v>1.5368426345865334</v>
      </c>
      <c r="U12" s="1">
        <v>3</v>
      </c>
      <c r="W12" s="5">
        <v>50</v>
      </c>
      <c r="X12" s="1">
        <v>14.7236328125</v>
      </c>
      <c r="Y12" s="1">
        <v>20.6484375</v>
      </c>
      <c r="Z12" s="1">
        <v>6.4</v>
      </c>
      <c r="AB12" s="5">
        <v>50</v>
      </c>
      <c r="AC12" s="1">
        <v>1503.2240505001566</v>
      </c>
      <c r="AD12" s="1">
        <v>26.682447712957647</v>
      </c>
      <c r="AE12" s="1">
        <v>1000</v>
      </c>
      <c r="AG12" s="5">
        <v>50</v>
      </c>
      <c r="AH12" s="1">
        <v>34.771711199916602</v>
      </c>
      <c r="AI12" s="1">
        <v>27.436835391934309</v>
      </c>
      <c r="AJ12" s="1">
        <v>80</v>
      </c>
      <c r="AL12" s="5">
        <v>50</v>
      </c>
      <c r="AM12" s="1">
        <v>12.002364234344913</v>
      </c>
      <c r="AN12" s="1">
        <v>9.9163246626422716E-2</v>
      </c>
      <c r="AO12" s="1">
        <v>900</v>
      </c>
    </row>
    <row r="13" spans="1:41" x14ac:dyDescent="0.25">
      <c r="C13" s="5">
        <v>60</v>
      </c>
      <c r="D13" s="1">
        <v>100</v>
      </c>
      <c r="E13" s="1">
        <v>41.528804358038386</v>
      </c>
      <c r="F13" s="1">
        <v>80</v>
      </c>
      <c r="H13" s="5">
        <v>60</v>
      </c>
      <c r="I13" s="1">
        <v>15</v>
      </c>
      <c r="J13" s="1">
        <v>0</v>
      </c>
      <c r="K13" s="1">
        <v>4</v>
      </c>
      <c r="M13" s="5">
        <v>60</v>
      </c>
      <c r="N13" s="1">
        <v>12.692628711778099</v>
      </c>
      <c r="O13" s="1">
        <v>6.6009405198553112E-2</v>
      </c>
      <c r="P13" s="1">
        <v>200</v>
      </c>
      <c r="R13" s="5">
        <v>60</v>
      </c>
      <c r="S13" s="1">
        <v>3.5071181261243476</v>
      </c>
      <c r="T13" s="1">
        <v>2.3444398038794816</v>
      </c>
      <c r="U13" s="1">
        <v>3</v>
      </c>
      <c r="W13" s="5">
        <v>60</v>
      </c>
      <c r="X13" s="1">
        <v>11.7431640625</v>
      </c>
      <c r="Y13" s="1">
        <v>20.6484375</v>
      </c>
      <c r="Z13" s="1">
        <v>6.4</v>
      </c>
      <c r="AB13" s="5">
        <v>60</v>
      </c>
      <c r="AC13" s="1">
        <v>1832.918602784614</v>
      </c>
      <c r="AD13" s="1">
        <v>29.316452390517348</v>
      </c>
      <c r="AE13" s="1">
        <v>1000</v>
      </c>
      <c r="AG13" s="5">
        <v>60</v>
      </c>
      <c r="AH13" s="1">
        <v>36.428881343541988</v>
      </c>
      <c r="AI13" s="1">
        <v>27.436632727770828</v>
      </c>
      <c r="AJ13" s="1">
        <v>80</v>
      </c>
      <c r="AL13" s="5">
        <v>60</v>
      </c>
      <c r="AM13" s="1">
        <v>3.8561077985106826</v>
      </c>
      <c r="AN13" s="1">
        <v>7.3463563087710848E-2</v>
      </c>
      <c r="AO13" s="1">
        <v>900</v>
      </c>
    </row>
    <row r="14" spans="1:41" x14ac:dyDescent="0.25">
      <c r="C14" s="5">
        <v>70</v>
      </c>
      <c r="D14" s="1">
        <v>100</v>
      </c>
      <c r="E14" s="1">
        <v>32.592058636343481</v>
      </c>
      <c r="F14" s="1">
        <v>80</v>
      </c>
      <c r="H14" s="5">
        <v>70</v>
      </c>
      <c r="I14" s="1">
        <v>18</v>
      </c>
      <c r="J14" s="1">
        <v>2</v>
      </c>
      <c r="K14" s="1">
        <v>4</v>
      </c>
      <c r="M14" s="5">
        <v>70</v>
      </c>
      <c r="N14" s="1">
        <v>13.670576126453435</v>
      </c>
      <c r="O14" s="1">
        <v>7.0051998034704535E-2</v>
      </c>
      <c r="P14" s="1">
        <v>200</v>
      </c>
      <c r="R14" s="5">
        <v>70</v>
      </c>
      <c r="S14" s="1">
        <v>3.8850300025726408</v>
      </c>
      <c r="T14" s="1">
        <v>0.81332962708947643</v>
      </c>
      <c r="U14" s="1">
        <v>3</v>
      </c>
      <c r="W14" s="5">
        <v>70</v>
      </c>
      <c r="X14" s="1">
        <v>10.8251953125</v>
      </c>
      <c r="Y14" s="1">
        <v>20.6484375</v>
      </c>
      <c r="Z14" s="1">
        <v>6.4</v>
      </c>
      <c r="AB14" s="5">
        <v>70</v>
      </c>
      <c r="AC14" s="1">
        <v>1567.0922551518734</v>
      </c>
      <c r="AD14" s="1">
        <v>778.49994761098083</v>
      </c>
      <c r="AE14" s="1">
        <v>1000</v>
      </c>
      <c r="AG14" s="5">
        <v>70</v>
      </c>
      <c r="AH14" s="1">
        <v>37.853911166524632</v>
      </c>
      <c r="AI14" s="1">
        <v>27.43558960339994</v>
      </c>
      <c r="AJ14" s="1">
        <v>80</v>
      </c>
      <c r="AL14" s="5">
        <v>70</v>
      </c>
      <c r="AM14" s="1">
        <v>0.6792307113789573</v>
      </c>
      <c r="AN14" s="1">
        <v>8.528748823855746E-2</v>
      </c>
      <c r="AO14" s="1">
        <v>900</v>
      </c>
    </row>
    <row r="15" spans="1:41" x14ac:dyDescent="0.25">
      <c r="C15" s="5">
        <v>80</v>
      </c>
      <c r="D15" s="1">
        <v>100</v>
      </c>
      <c r="E15" s="1">
        <v>22.68536350002951</v>
      </c>
      <c r="F15" s="1">
        <v>80</v>
      </c>
      <c r="H15" s="5">
        <v>80</v>
      </c>
      <c r="I15" s="1">
        <v>14</v>
      </c>
      <c r="J15" s="1">
        <v>0</v>
      </c>
      <c r="K15" s="1">
        <v>4</v>
      </c>
      <c r="M15" s="5">
        <v>80</v>
      </c>
      <c r="N15" s="1">
        <v>37.871661173948794</v>
      </c>
      <c r="O15" s="1">
        <v>5.0932434828165951E-2</v>
      </c>
      <c r="P15" s="1">
        <v>200</v>
      </c>
      <c r="R15" s="5">
        <v>80</v>
      </c>
      <c r="S15" s="1">
        <v>4.1321164324874999</v>
      </c>
      <c r="T15" s="1">
        <v>6.878846172649574</v>
      </c>
      <c r="U15" s="1">
        <v>3</v>
      </c>
      <c r="W15" s="5">
        <v>80</v>
      </c>
      <c r="X15" s="1">
        <v>9.0888671875</v>
      </c>
      <c r="Y15" s="1">
        <v>20.6484375</v>
      </c>
      <c r="Z15" s="1">
        <v>6.4</v>
      </c>
      <c r="AB15" s="5">
        <v>80</v>
      </c>
      <c r="AC15" s="1">
        <v>12984.056144890072</v>
      </c>
      <c r="AD15" s="1">
        <v>32.100352508409863</v>
      </c>
      <c r="AE15" s="1">
        <v>1000</v>
      </c>
      <c r="AG15" s="5">
        <v>80</v>
      </c>
      <c r="AH15" s="1">
        <v>42.098237348918794</v>
      </c>
      <c r="AI15" s="1">
        <v>27.428848039608685</v>
      </c>
      <c r="AJ15" s="1">
        <v>80</v>
      </c>
      <c r="AL15" s="5">
        <v>80</v>
      </c>
      <c r="AM15" s="1">
        <v>0.96309427618232635</v>
      </c>
      <c r="AN15" s="1">
        <v>0.10473911113214693</v>
      </c>
      <c r="AO15" s="1">
        <v>900</v>
      </c>
    </row>
    <row r="16" spans="1:41" x14ac:dyDescent="0.25">
      <c r="C16" s="5">
        <v>90</v>
      </c>
      <c r="D16" s="1">
        <v>100</v>
      </c>
      <c r="E16" s="1">
        <v>58.14923931287187</v>
      </c>
      <c r="F16" s="1">
        <v>80</v>
      </c>
      <c r="H16" s="5">
        <v>90</v>
      </c>
      <c r="I16" s="1">
        <v>13</v>
      </c>
      <c r="J16" s="1">
        <v>6</v>
      </c>
      <c r="K16" s="1">
        <v>4</v>
      </c>
      <c r="M16" s="5">
        <v>90</v>
      </c>
      <c r="N16" s="1">
        <v>41.015229420979509</v>
      </c>
      <c r="O16" s="1">
        <v>5.8524104582343195E-2</v>
      </c>
      <c r="P16" s="1">
        <v>200</v>
      </c>
      <c r="R16" s="5">
        <v>90</v>
      </c>
      <c r="S16" s="1">
        <v>3.2863635919191858</v>
      </c>
      <c r="T16" s="1">
        <v>5.1499993467786291</v>
      </c>
      <c r="U16" s="1">
        <v>3</v>
      </c>
      <c r="W16" s="5">
        <v>90</v>
      </c>
      <c r="X16" s="1">
        <v>11.1455078125</v>
      </c>
      <c r="Y16" s="1">
        <v>20.6484375</v>
      </c>
      <c r="Z16" s="1">
        <v>6.4</v>
      </c>
      <c r="AB16" s="5">
        <v>90</v>
      </c>
      <c r="AC16" s="1">
        <v>14896.406409096868</v>
      </c>
      <c r="AD16" s="1">
        <v>34.50323101103276</v>
      </c>
      <c r="AE16" s="1">
        <v>1000</v>
      </c>
      <c r="AG16" s="5">
        <v>90</v>
      </c>
      <c r="AH16" s="1">
        <v>36.662082672711477</v>
      </c>
      <c r="AI16" s="1">
        <v>27.423411871458704</v>
      </c>
      <c r="AJ16" s="1">
        <v>80</v>
      </c>
      <c r="AL16" s="5">
        <v>90</v>
      </c>
      <c r="AM16" s="1">
        <v>0.76751620821255773</v>
      </c>
      <c r="AN16" s="1">
        <v>6.8436749299159619E-2</v>
      </c>
      <c r="AO16" s="1">
        <v>900</v>
      </c>
    </row>
    <row r="17" spans="3:41" x14ac:dyDescent="0.25">
      <c r="C17" s="5">
        <v>100</v>
      </c>
      <c r="D17" s="1">
        <v>100</v>
      </c>
      <c r="E17" s="1">
        <v>14.003398730203365</v>
      </c>
      <c r="F17" s="1">
        <v>80</v>
      </c>
      <c r="H17" s="5">
        <v>100</v>
      </c>
      <c r="I17" s="1">
        <v>14</v>
      </c>
      <c r="J17" s="1">
        <v>2</v>
      </c>
      <c r="K17" s="1">
        <v>4</v>
      </c>
      <c r="M17" s="5">
        <v>100</v>
      </c>
      <c r="N17" s="1">
        <v>38.506609292778094</v>
      </c>
      <c r="O17" s="1">
        <v>5.5775078462411982E-2</v>
      </c>
      <c r="P17" s="1">
        <v>200</v>
      </c>
      <c r="R17" s="5">
        <v>100</v>
      </c>
      <c r="S17" s="1">
        <v>1.6675397266324548</v>
      </c>
      <c r="T17" s="1">
        <v>5.2916664920634702</v>
      </c>
      <c r="U17" s="1">
        <v>3</v>
      </c>
      <c r="W17" s="5">
        <v>100</v>
      </c>
      <c r="X17" s="1">
        <v>11.1572265625</v>
      </c>
      <c r="Y17" s="1">
        <v>20.6484375</v>
      </c>
      <c r="Z17" s="1">
        <v>6.4</v>
      </c>
      <c r="AB17" s="5">
        <v>100</v>
      </c>
      <c r="AC17" s="1">
        <v>11653.2858437829</v>
      </c>
      <c r="AD17" s="1">
        <v>92.98766576231688</v>
      </c>
      <c r="AE17" s="1">
        <v>1000</v>
      </c>
      <c r="AG17" s="5">
        <v>100</v>
      </c>
      <c r="AH17" s="1">
        <v>39.405683822677815</v>
      </c>
      <c r="AI17" s="1">
        <v>27.422011104446376</v>
      </c>
      <c r="AJ17" s="1">
        <v>80</v>
      </c>
      <c r="AL17" s="5">
        <v>100</v>
      </c>
      <c r="AM17" s="1">
        <v>0.54408427386312663</v>
      </c>
      <c r="AN17" s="1">
        <v>7.4625850035731356E-2</v>
      </c>
      <c r="AO17" s="1">
        <v>900</v>
      </c>
    </row>
    <row r="18" spans="3:41" x14ac:dyDescent="0.25">
      <c r="C18" s="5">
        <v>110</v>
      </c>
      <c r="D18" s="1">
        <v>100</v>
      </c>
      <c r="E18" s="1">
        <v>29.564028114710371</v>
      </c>
      <c r="F18" s="1">
        <v>80</v>
      </c>
      <c r="H18" s="5">
        <v>110</v>
      </c>
      <c r="I18" s="1">
        <v>12</v>
      </c>
      <c r="J18" s="1">
        <v>1</v>
      </c>
      <c r="K18" s="1">
        <v>4</v>
      </c>
      <c r="M18" s="5">
        <v>110</v>
      </c>
      <c r="N18" s="1">
        <v>38.594265056224216</v>
      </c>
      <c r="O18" s="1">
        <v>6.6929283145485782E-2</v>
      </c>
      <c r="P18" s="1">
        <v>200</v>
      </c>
      <c r="R18" s="5">
        <v>110</v>
      </c>
      <c r="S18" s="1">
        <v>3.4919996815237693</v>
      </c>
      <c r="T18" s="1">
        <v>0.66922987741136419</v>
      </c>
      <c r="U18" s="1">
        <v>3</v>
      </c>
      <c r="W18" s="5">
        <v>110</v>
      </c>
      <c r="X18" s="1">
        <v>10.6376953125</v>
      </c>
      <c r="Y18" s="1">
        <v>20.6474609375</v>
      </c>
      <c r="Z18" s="1">
        <v>6.4</v>
      </c>
      <c r="AB18" s="5">
        <v>110</v>
      </c>
      <c r="AC18" s="1">
        <v>16334.905744596501</v>
      </c>
      <c r="AD18" s="1">
        <v>26.674344588406509</v>
      </c>
      <c r="AE18" s="1">
        <v>1000</v>
      </c>
      <c r="AG18" s="5">
        <v>110</v>
      </c>
      <c r="AH18" s="1">
        <v>39.411662426904407</v>
      </c>
      <c r="AI18" s="1">
        <v>27.415120522887847</v>
      </c>
      <c r="AJ18" s="1">
        <v>80</v>
      </c>
      <c r="AL18" s="5">
        <v>110</v>
      </c>
      <c r="AM18" s="1">
        <v>0.68109459195006927</v>
      </c>
      <c r="AN18" s="1">
        <v>8.0224684069480426E-2</v>
      </c>
      <c r="AO18" s="1">
        <v>900</v>
      </c>
    </row>
    <row r="19" spans="3:41" x14ac:dyDescent="0.25">
      <c r="C19" s="5">
        <v>120</v>
      </c>
      <c r="D19" s="1">
        <v>100</v>
      </c>
      <c r="E19" s="1">
        <v>20.827384124242343</v>
      </c>
      <c r="F19" s="1">
        <v>80</v>
      </c>
      <c r="H19" s="5">
        <v>120</v>
      </c>
      <c r="I19" s="1">
        <v>14</v>
      </c>
      <c r="J19" s="1">
        <v>5</v>
      </c>
      <c r="K19" s="1">
        <v>4</v>
      </c>
      <c r="M19" s="5">
        <v>120</v>
      </c>
      <c r="N19" s="1">
        <v>12.102004988691231</v>
      </c>
      <c r="O19" s="1">
        <v>0.18953816078751459</v>
      </c>
      <c r="P19" s="1">
        <v>200</v>
      </c>
      <c r="R19" s="5">
        <v>120</v>
      </c>
      <c r="S19" s="1">
        <v>6.6183100735971649</v>
      </c>
      <c r="T19" s="1">
        <v>0.8769217230767512</v>
      </c>
      <c r="U19" s="1">
        <v>3</v>
      </c>
      <c r="W19" s="5">
        <v>120</v>
      </c>
      <c r="X19" s="1">
        <v>10.28515625</v>
      </c>
      <c r="Y19" s="1">
        <v>20.6474609375</v>
      </c>
      <c r="Z19" s="1">
        <v>6.4</v>
      </c>
      <c r="AB19" s="5">
        <v>120</v>
      </c>
      <c r="AC19" s="1">
        <v>5546.3229828607236</v>
      </c>
      <c r="AD19" s="1">
        <v>14.336470040030839</v>
      </c>
      <c r="AE19" s="1">
        <v>1000</v>
      </c>
      <c r="AG19" s="5">
        <v>120</v>
      </c>
      <c r="AH19" s="1">
        <v>39.617152359215048</v>
      </c>
      <c r="AI19" s="1">
        <v>27.412682592215326</v>
      </c>
      <c r="AJ19" s="1">
        <v>80</v>
      </c>
      <c r="AL19" s="5">
        <v>120</v>
      </c>
      <c r="AM19" s="1">
        <v>0.49631810311161989</v>
      </c>
      <c r="AN19" s="1">
        <v>6.6644393292551479E-2</v>
      </c>
      <c r="AO19" s="1">
        <v>900</v>
      </c>
    </row>
    <row r="20" spans="3:41" x14ac:dyDescent="0.25">
      <c r="C20" s="5">
        <v>130</v>
      </c>
      <c r="D20" s="1">
        <v>100</v>
      </c>
      <c r="E20" s="1">
        <v>16.091526168602478</v>
      </c>
      <c r="F20" s="1">
        <v>80</v>
      </c>
      <c r="H20" s="5">
        <v>130</v>
      </c>
      <c r="I20" s="1">
        <v>16</v>
      </c>
      <c r="J20" s="1">
        <v>0</v>
      </c>
      <c r="K20" s="1">
        <v>4</v>
      </c>
      <c r="M20" s="5">
        <v>130</v>
      </c>
      <c r="N20" s="1">
        <v>4.2451169721846069</v>
      </c>
      <c r="O20" s="1">
        <v>8.4530005653968787E-2</v>
      </c>
      <c r="P20" s="1">
        <v>200</v>
      </c>
      <c r="R20" s="5">
        <v>130</v>
      </c>
      <c r="S20" s="1">
        <v>3.6574465975008175</v>
      </c>
      <c r="T20" s="1">
        <v>0.72631621587307005</v>
      </c>
      <c r="U20" s="1">
        <v>3</v>
      </c>
      <c r="W20" s="5">
        <v>130</v>
      </c>
      <c r="X20" s="1">
        <v>10.1650390625</v>
      </c>
      <c r="Y20" s="1">
        <v>20.6484375</v>
      </c>
      <c r="Z20" s="1">
        <v>6.4</v>
      </c>
      <c r="AB20" s="5">
        <v>130</v>
      </c>
      <c r="AC20" s="1">
        <v>554.41468029332611</v>
      </c>
      <c r="AD20" s="1">
        <v>424.21515738319516</v>
      </c>
      <c r="AE20" s="1">
        <v>1000</v>
      </c>
      <c r="AG20" s="5">
        <v>130</v>
      </c>
      <c r="AH20" s="1">
        <v>37.567176592530579</v>
      </c>
      <c r="AI20" s="1">
        <v>27.405458210858114</v>
      </c>
      <c r="AJ20" s="1">
        <v>80</v>
      </c>
      <c r="AL20" s="5">
        <v>130</v>
      </c>
      <c r="AM20" s="1">
        <v>0.40946353066278834</v>
      </c>
      <c r="AN20" s="1">
        <v>5.4147623974231826E-2</v>
      </c>
      <c r="AO20" s="1">
        <v>900</v>
      </c>
    </row>
    <row r="21" spans="3:41" x14ac:dyDescent="0.25">
      <c r="C21" s="5">
        <v>140</v>
      </c>
      <c r="D21" s="1">
        <v>100</v>
      </c>
      <c r="E21" s="1">
        <v>14.627803488602654</v>
      </c>
      <c r="F21" s="1">
        <v>80</v>
      </c>
      <c r="H21" s="5">
        <v>140</v>
      </c>
      <c r="I21" s="1">
        <v>13</v>
      </c>
      <c r="J21" s="1">
        <v>0</v>
      </c>
      <c r="K21" s="1">
        <v>4</v>
      </c>
      <c r="M21" s="5">
        <v>140</v>
      </c>
      <c r="N21" s="1">
        <v>5.1860895701615899</v>
      </c>
      <c r="O21" s="1">
        <v>8.0156087500365319E-2</v>
      </c>
      <c r="P21" s="1">
        <v>200</v>
      </c>
      <c r="R21" s="5">
        <v>140</v>
      </c>
      <c r="S21" s="1">
        <v>2.8080021343494779</v>
      </c>
      <c r="T21" s="1">
        <v>0.5181778435781389</v>
      </c>
      <c r="U21" s="1">
        <v>3</v>
      </c>
      <c r="W21" s="5">
        <v>140</v>
      </c>
      <c r="X21" s="1">
        <v>10.1708984375</v>
      </c>
      <c r="Y21" s="1">
        <v>20.6484375</v>
      </c>
      <c r="Z21" s="1">
        <v>6.4</v>
      </c>
      <c r="AB21" s="5">
        <v>140</v>
      </c>
      <c r="AC21" s="1">
        <v>1762.4566635635194</v>
      </c>
      <c r="AD21" s="1">
        <v>9.335906793656509</v>
      </c>
      <c r="AE21" s="1">
        <v>1000</v>
      </c>
      <c r="AG21" s="5">
        <v>140</v>
      </c>
      <c r="AH21" s="1">
        <v>37.569393981137054</v>
      </c>
      <c r="AI21" s="1">
        <v>27.404570064965188</v>
      </c>
      <c r="AJ21" s="1">
        <v>80</v>
      </c>
      <c r="AL21" s="5">
        <v>140</v>
      </c>
      <c r="AM21" s="1">
        <v>0.47596013268564086</v>
      </c>
      <c r="AN21" s="1">
        <v>5.5136186506341708E-2</v>
      </c>
      <c r="AO21" s="1">
        <v>900</v>
      </c>
    </row>
    <row r="22" spans="3:41" x14ac:dyDescent="0.25">
      <c r="C22" s="5">
        <v>150</v>
      </c>
      <c r="D22" s="1">
        <v>100</v>
      </c>
      <c r="E22" s="1">
        <v>32.129823129774529</v>
      </c>
      <c r="F22" s="1">
        <v>80</v>
      </c>
      <c r="H22" s="5">
        <v>150</v>
      </c>
      <c r="I22" s="1">
        <v>17</v>
      </c>
      <c r="J22" s="1">
        <v>0</v>
      </c>
      <c r="K22" s="1">
        <v>4</v>
      </c>
      <c r="M22" s="5">
        <v>150</v>
      </c>
      <c r="N22" s="1">
        <v>5.0720030378169678</v>
      </c>
      <c r="O22" s="1">
        <v>0.1042904806302276</v>
      </c>
      <c r="P22" s="1">
        <v>200</v>
      </c>
      <c r="R22" s="5">
        <v>150</v>
      </c>
      <c r="S22" s="1">
        <v>4.5151900449266842</v>
      </c>
      <c r="T22" s="1">
        <v>0.93749985449733608</v>
      </c>
      <c r="U22" s="1">
        <v>3</v>
      </c>
      <c r="W22" s="5">
        <v>150</v>
      </c>
      <c r="X22" s="1">
        <v>10.1328125</v>
      </c>
      <c r="Y22" s="1">
        <v>20.6484375</v>
      </c>
      <c r="Z22" s="1">
        <v>6.4</v>
      </c>
      <c r="AB22" s="5">
        <v>150</v>
      </c>
      <c r="AC22" s="1">
        <v>564.47109396320798</v>
      </c>
      <c r="AD22" s="1">
        <v>18.079865520221293</v>
      </c>
      <c r="AE22" s="1">
        <v>1000</v>
      </c>
      <c r="AG22" s="5">
        <v>150</v>
      </c>
      <c r="AH22" s="1">
        <v>39.752097145940709</v>
      </c>
      <c r="AI22" s="1">
        <v>27.403222944349075</v>
      </c>
      <c r="AJ22" s="1">
        <v>80</v>
      </c>
      <c r="AL22" s="5">
        <v>150</v>
      </c>
      <c r="AM22" s="1">
        <v>0.39780143132269685</v>
      </c>
      <c r="AN22" s="1">
        <v>6.5761108673209334E-2</v>
      </c>
      <c r="AO22" s="1">
        <v>900</v>
      </c>
    </row>
    <row r="23" spans="3:41" x14ac:dyDescent="0.25">
      <c r="C23" s="5">
        <v>160</v>
      </c>
      <c r="D23" s="1">
        <v>100</v>
      </c>
      <c r="E23" s="1">
        <v>5.8686390392091115</v>
      </c>
      <c r="F23" s="1">
        <v>80</v>
      </c>
      <c r="H23" s="5">
        <v>160</v>
      </c>
      <c r="I23" s="1">
        <v>13</v>
      </c>
      <c r="J23" s="1">
        <v>5</v>
      </c>
      <c r="K23" s="1">
        <v>4</v>
      </c>
      <c r="M23" s="5">
        <v>160</v>
      </c>
      <c r="N23" s="1">
        <v>17.438641107726248</v>
      </c>
      <c r="O23" s="1">
        <v>0.22195477467710667</v>
      </c>
      <c r="P23" s="1">
        <v>200</v>
      </c>
      <c r="R23" s="5">
        <v>160</v>
      </c>
      <c r="S23" s="1">
        <v>5.0669357688684435</v>
      </c>
      <c r="T23" s="1">
        <v>2.8676261263903453</v>
      </c>
      <c r="U23" s="1">
        <v>3</v>
      </c>
      <c r="W23" s="5">
        <v>160</v>
      </c>
      <c r="X23" s="1">
        <v>9.9833984375</v>
      </c>
      <c r="Y23" s="1">
        <v>20.6484375</v>
      </c>
      <c r="Z23" s="1">
        <v>6.4</v>
      </c>
      <c r="AB23" s="5">
        <v>160</v>
      </c>
      <c r="AC23" s="1">
        <v>2513.2303172764132</v>
      </c>
      <c r="AD23" s="1">
        <v>21.300181951333329</v>
      </c>
      <c r="AE23" s="1">
        <v>1000</v>
      </c>
      <c r="AG23" s="5">
        <v>160</v>
      </c>
      <c r="AH23" s="1">
        <v>37.629364805786857</v>
      </c>
      <c r="AI23" s="1">
        <v>27.395223670602064</v>
      </c>
      <c r="AJ23" s="1">
        <v>80</v>
      </c>
      <c r="AL23" s="5">
        <v>160</v>
      </c>
      <c r="AM23" s="1">
        <v>0.45852005116611394</v>
      </c>
      <c r="AN23" s="1">
        <v>5.8949016969620988E-2</v>
      </c>
      <c r="AO23" s="1">
        <v>900</v>
      </c>
    </row>
    <row r="24" spans="3:41" x14ac:dyDescent="0.25">
      <c r="C24" s="5">
        <v>170</v>
      </c>
      <c r="D24" s="1">
        <v>100</v>
      </c>
      <c r="E24" s="1">
        <v>29.146387770943782</v>
      </c>
      <c r="F24" s="1">
        <v>80</v>
      </c>
      <c r="H24" s="5">
        <v>170</v>
      </c>
      <c r="I24" s="1">
        <v>14</v>
      </c>
      <c r="J24" s="1">
        <v>0</v>
      </c>
      <c r="K24" s="1">
        <v>4</v>
      </c>
      <c r="M24" s="5">
        <v>170</v>
      </c>
      <c r="N24" s="1">
        <v>22.539084744753346</v>
      </c>
      <c r="O24" s="1">
        <v>6.1874407706304611E-2</v>
      </c>
      <c r="P24" s="1">
        <v>200</v>
      </c>
      <c r="R24" s="5">
        <v>170</v>
      </c>
      <c r="S24" s="1">
        <v>4.0083999502730094</v>
      </c>
      <c r="T24" s="1">
        <v>0.75428581006803941</v>
      </c>
      <c r="U24" s="1">
        <v>3</v>
      </c>
      <c r="W24" s="5">
        <v>170</v>
      </c>
      <c r="X24" s="1">
        <v>10.12109375</v>
      </c>
      <c r="Y24" s="1">
        <v>20.6484375</v>
      </c>
      <c r="Z24" s="1">
        <v>6.4</v>
      </c>
      <c r="AB24" s="5">
        <v>170</v>
      </c>
      <c r="AC24" s="1">
        <v>3104.0424844817107</v>
      </c>
      <c r="AD24" s="1">
        <v>21.367741959554039</v>
      </c>
      <c r="AE24" s="1">
        <v>1000</v>
      </c>
      <c r="AG24" s="5">
        <v>170</v>
      </c>
      <c r="AH24" s="1">
        <v>37.781249964608207</v>
      </c>
      <c r="AI24" s="1">
        <v>27.38730188609404</v>
      </c>
      <c r="AJ24" s="1">
        <v>80</v>
      </c>
      <c r="AL24" s="5">
        <v>170</v>
      </c>
      <c r="AM24" s="1">
        <v>0.57061067859917869</v>
      </c>
      <c r="AN24" s="1">
        <v>4.6727340932756843E-2</v>
      </c>
      <c r="AO24" s="1">
        <v>900</v>
      </c>
    </row>
    <row r="25" spans="3:41" x14ac:dyDescent="0.25">
      <c r="C25" s="5">
        <v>180</v>
      </c>
      <c r="D25" s="1">
        <v>100</v>
      </c>
      <c r="E25" s="1">
        <v>20.941835113308027</v>
      </c>
      <c r="F25" s="1">
        <v>80</v>
      </c>
      <c r="H25" s="5">
        <v>180</v>
      </c>
      <c r="I25" s="1">
        <v>18</v>
      </c>
      <c r="J25" s="1">
        <v>0</v>
      </c>
      <c r="K25" s="1">
        <v>4</v>
      </c>
      <c r="M25" s="5">
        <v>180</v>
      </c>
      <c r="N25" s="1">
        <v>22.743414830797501</v>
      </c>
      <c r="O25" s="1">
        <v>0.14219227055963871</v>
      </c>
      <c r="P25" s="1">
        <v>200</v>
      </c>
      <c r="R25" s="5">
        <v>180</v>
      </c>
      <c r="S25" s="1">
        <v>5.4372085162051418</v>
      </c>
      <c r="T25" s="1">
        <v>1.2276314006683149</v>
      </c>
      <c r="U25" s="1">
        <v>3</v>
      </c>
      <c r="W25" s="5">
        <v>180</v>
      </c>
      <c r="X25" s="1">
        <v>11.2978515625</v>
      </c>
      <c r="Y25" s="1">
        <v>20.638671875</v>
      </c>
      <c r="Z25" s="1">
        <v>6.4</v>
      </c>
      <c r="AB25" s="5">
        <v>180</v>
      </c>
      <c r="AC25" s="1">
        <v>1678.6988438132789</v>
      </c>
      <c r="AD25" s="1">
        <v>1483.3661833679141</v>
      </c>
      <c r="AE25" s="1">
        <v>1000</v>
      </c>
      <c r="AG25" s="5">
        <v>180</v>
      </c>
      <c r="AH25" s="1">
        <v>39.320612397431617</v>
      </c>
      <c r="AI25" s="1">
        <v>27.387188632590913</v>
      </c>
      <c r="AJ25" s="1">
        <v>80</v>
      </c>
      <c r="AL25" s="5">
        <v>180</v>
      </c>
      <c r="AM25" s="1">
        <v>0.75140137711410693</v>
      </c>
      <c r="AN25" s="1">
        <v>5.7217807361487107E-2</v>
      </c>
      <c r="AO25" s="1">
        <v>900</v>
      </c>
    </row>
    <row r="26" spans="3:41" x14ac:dyDescent="0.25">
      <c r="C26" s="5">
        <v>190</v>
      </c>
      <c r="D26" s="1">
        <v>100</v>
      </c>
      <c r="E26" s="1">
        <v>31.530658870174289</v>
      </c>
      <c r="F26" s="1">
        <v>80</v>
      </c>
      <c r="H26" s="5">
        <v>190</v>
      </c>
      <c r="I26" s="1">
        <v>16</v>
      </c>
      <c r="J26" s="1">
        <v>0</v>
      </c>
      <c r="K26" s="1">
        <v>4</v>
      </c>
      <c r="M26" s="5">
        <v>190</v>
      </c>
      <c r="N26" s="1">
        <v>20.484493853195904</v>
      </c>
      <c r="O26" s="1">
        <v>6.5030147832442972E-2</v>
      </c>
      <c r="P26" s="1">
        <v>200</v>
      </c>
      <c r="R26" s="5">
        <v>190</v>
      </c>
      <c r="S26" s="1">
        <v>4.274419442746507</v>
      </c>
      <c r="T26" s="1">
        <v>0.88148229888311369</v>
      </c>
      <c r="U26" s="1">
        <v>3</v>
      </c>
      <c r="W26" s="5">
        <v>190</v>
      </c>
      <c r="X26" s="1">
        <v>10.3134765625</v>
      </c>
      <c r="Y26" s="1">
        <v>20.638671875</v>
      </c>
      <c r="Z26" s="1">
        <v>6.4</v>
      </c>
      <c r="AB26" s="5">
        <v>190</v>
      </c>
      <c r="AC26" s="1">
        <v>3906.7895780446188</v>
      </c>
      <c r="AD26" s="1">
        <v>485.53246501097601</v>
      </c>
      <c r="AE26" s="1">
        <v>1000</v>
      </c>
      <c r="AG26" s="5">
        <v>190</v>
      </c>
      <c r="AH26" s="1">
        <v>40.041591534248724</v>
      </c>
      <c r="AI26" s="1">
        <v>27.373675701454943</v>
      </c>
      <c r="AJ26" s="1">
        <v>80</v>
      </c>
      <c r="AL26" s="5">
        <v>190</v>
      </c>
      <c r="AM26" s="1">
        <v>0.6698424758788295</v>
      </c>
      <c r="AN26" s="1">
        <v>8.6657198878107938E-2</v>
      </c>
      <c r="AO26" s="1">
        <v>900</v>
      </c>
    </row>
    <row r="27" spans="3:41" x14ac:dyDescent="0.25">
      <c r="C27" s="5">
        <v>200</v>
      </c>
      <c r="D27" s="1">
        <v>100</v>
      </c>
      <c r="E27" s="1">
        <v>10.368147062708788</v>
      </c>
      <c r="F27" s="1">
        <v>80</v>
      </c>
      <c r="H27" s="5">
        <v>200</v>
      </c>
      <c r="I27" s="1">
        <v>14</v>
      </c>
      <c r="J27" s="1">
        <v>0</v>
      </c>
      <c r="K27" s="1">
        <v>4</v>
      </c>
      <c r="M27" s="5">
        <v>200</v>
      </c>
      <c r="N27" s="1">
        <v>24.659716262623363</v>
      </c>
      <c r="O27" s="1">
        <v>4.2125199914021187E-2</v>
      </c>
      <c r="P27" s="1">
        <v>200</v>
      </c>
      <c r="R27" s="5">
        <v>200</v>
      </c>
      <c r="S27" s="1">
        <v>4.6945948475332795</v>
      </c>
      <c r="T27" s="1">
        <v>0.84999746243354013</v>
      </c>
      <c r="U27" s="1">
        <v>3</v>
      </c>
      <c r="W27" s="5">
        <v>200</v>
      </c>
      <c r="X27" s="1">
        <v>9.8623046875</v>
      </c>
      <c r="Y27" s="1">
        <v>20.638671875</v>
      </c>
      <c r="Z27" s="1">
        <v>6.4</v>
      </c>
      <c r="AB27" s="5">
        <v>200</v>
      </c>
      <c r="AC27" s="1">
        <v>4046.159759675691</v>
      </c>
      <c r="AD27" s="1">
        <v>63.953458118727582</v>
      </c>
      <c r="AE27" s="1">
        <v>1000</v>
      </c>
      <c r="AG27" s="5">
        <v>200</v>
      </c>
      <c r="AH27" s="1">
        <v>40.131246754759381</v>
      </c>
      <c r="AI27" s="1">
        <v>27.368621018789174</v>
      </c>
      <c r="AJ27" s="1">
        <v>80</v>
      </c>
      <c r="AL27" s="5">
        <v>200</v>
      </c>
      <c r="AM27" s="1">
        <v>0.91877277702331317</v>
      </c>
      <c r="AN27" s="1">
        <v>8.637636437097751E-2</v>
      </c>
      <c r="AO27" s="1">
        <v>900</v>
      </c>
    </row>
    <row r="28" spans="3:41" x14ac:dyDescent="0.25">
      <c r="C28" s="5">
        <v>210</v>
      </c>
      <c r="D28" s="1">
        <v>100</v>
      </c>
      <c r="E28" s="1">
        <v>45.382223818258872</v>
      </c>
      <c r="F28" s="1">
        <v>80</v>
      </c>
      <c r="H28" s="5">
        <v>210</v>
      </c>
      <c r="I28" s="1">
        <v>15</v>
      </c>
      <c r="J28" s="1">
        <v>1</v>
      </c>
      <c r="K28" s="1">
        <v>4</v>
      </c>
      <c r="M28" s="5">
        <v>210</v>
      </c>
      <c r="N28" s="1">
        <v>38.197347755321367</v>
      </c>
      <c r="O28" s="1">
        <v>8.4634801571202081E-2</v>
      </c>
      <c r="P28" s="1">
        <v>200</v>
      </c>
      <c r="R28" s="5">
        <v>210</v>
      </c>
      <c r="S28" s="1">
        <v>4.6864857087944101</v>
      </c>
      <c r="T28" s="1">
        <v>5.138461409523793</v>
      </c>
      <c r="U28" s="1">
        <v>3</v>
      </c>
      <c r="W28" s="5">
        <v>210</v>
      </c>
      <c r="X28" s="1">
        <v>9.482421875</v>
      </c>
      <c r="Y28" s="1">
        <v>20.638671875</v>
      </c>
      <c r="Z28" s="1">
        <v>6.4</v>
      </c>
      <c r="AB28" s="5">
        <v>210</v>
      </c>
      <c r="AC28" s="1">
        <v>10522.149542083589</v>
      </c>
      <c r="AD28" s="1">
        <v>109.66050896720978</v>
      </c>
      <c r="AE28" s="1">
        <v>1000</v>
      </c>
      <c r="AG28" s="5">
        <v>210</v>
      </c>
      <c r="AH28" s="1">
        <v>41.752694291076722</v>
      </c>
      <c r="AI28" s="1">
        <v>27.360365434482461</v>
      </c>
      <c r="AJ28" s="1">
        <v>80</v>
      </c>
      <c r="AL28" s="5">
        <v>210</v>
      </c>
      <c r="AM28" s="1">
        <v>1.8856339327695473</v>
      </c>
      <c r="AN28" s="1">
        <v>0.12550496064070052</v>
      </c>
      <c r="AO28" s="1">
        <v>900</v>
      </c>
    </row>
    <row r="29" spans="3:41" x14ac:dyDescent="0.25">
      <c r="C29" s="5">
        <v>220</v>
      </c>
      <c r="D29" s="1">
        <v>100</v>
      </c>
      <c r="E29" s="1">
        <v>30.390633021643609</v>
      </c>
      <c r="F29" s="1">
        <v>80</v>
      </c>
      <c r="H29" s="5">
        <v>220</v>
      </c>
      <c r="I29" s="1">
        <v>13</v>
      </c>
      <c r="J29" s="1">
        <v>3</v>
      </c>
      <c r="K29" s="1">
        <v>4</v>
      </c>
      <c r="M29" s="5">
        <v>220</v>
      </c>
      <c r="N29" s="1">
        <v>35.223681126335059</v>
      </c>
      <c r="O29" s="1">
        <v>5.8443243338198586E-2</v>
      </c>
      <c r="P29" s="1">
        <v>200</v>
      </c>
      <c r="R29" s="5">
        <v>220</v>
      </c>
      <c r="S29" s="1">
        <v>5.0981482076425708</v>
      </c>
      <c r="T29" s="1">
        <v>2.7190473596371554</v>
      </c>
      <c r="U29" s="1">
        <v>3</v>
      </c>
      <c r="W29" s="5">
        <v>220</v>
      </c>
      <c r="X29" s="1">
        <v>6.7626953125</v>
      </c>
      <c r="Y29" s="1">
        <v>20.638671875</v>
      </c>
      <c r="Z29" s="1">
        <v>6.4</v>
      </c>
      <c r="AB29" s="5">
        <v>220</v>
      </c>
      <c r="AC29" s="1">
        <v>11387.019083071104</v>
      </c>
      <c r="AD29" s="1">
        <v>642.20211730380856</v>
      </c>
      <c r="AE29" s="1">
        <v>1000</v>
      </c>
      <c r="AG29" s="5">
        <v>220</v>
      </c>
      <c r="AH29" s="1">
        <v>41.93057415880353</v>
      </c>
      <c r="AI29" s="1">
        <v>27.351400525603548</v>
      </c>
      <c r="AJ29" s="1">
        <v>80</v>
      </c>
      <c r="AL29" s="5">
        <v>220</v>
      </c>
      <c r="AM29" s="1">
        <v>76.349182239063637</v>
      </c>
      <c r="AN29" s="1">
        <v>9.0687623041296225E-2</v>
      </c>
      <c r="AO29" s="1">
        <v>900</v>
      </c>
    </row>
    <row r="30" spans="3:41" x14ac:dyDescent="0.25">
      <c r="C30" s="5">
        <v>230</v>
      </c>
      <c r="D30" s="1">
        <v>94.865287490287486</v>
      </c>
      <c r="E30" s="1">
        <v>35.402387098688507</v>
      </c>
      <c r="F30" s="1">
        <v>80</v>
      </c>
      <c r="H30" s="5">
        <v>230</v>
      </c>
      <c r="I30" s="1">
        <v>9</v>
      </c>
      <c r="J30" s="1">
        <v>0</v>
      </c>
      <c r="K30" s="1">
        <v>4</v>
      </c>
      <c r="M30" s="5">
        <v>230</v>
      </c>
      <c r="N30" s="1">
        <v>16.211712418422376</v>
      </c>
      <c r="O30" s="1">
        <v>7.197674511203421E-2</v>
      </c>
      <c r="P30" s="1">
        <v>200</v>
      </c>
      <c r="R30" s="5">
        <v>230</v>
      </c>
      <c r="S30" s="1">
        <v>2.4230760097678936</v>
      </c>
      <c r="T30" s="1">
        <v>2.6746475115581902</v>
      </c>
      <c r="U30" s="1">
        <v>3</v>
      </c>
      <c r="W30" s="5">
        <v>230</v>
      </c>
      <c r="X30" s="1">
        <v>7.5810546875</v>
      </c>
      <c r="Y30" s="1">
        <v>20.638671875</v>
      </c>
      <c r="Z30" s="1">
        <v>6.4</v>
      </c>
      <c r="AB30" s="5">
        <v>230</v>
      </c>
      <c r="AC30" s="1">
        <v>3853.071160263909</v>
      </c>
      <c r="AD30" s="1">
        <v>24.573795985787676</v>
      </c>
      <c r="AE30" s="1">
        <v>1000</v>
      </c>
      <c r="AG30" s="5">
        <v>230</v>
      </c>
      <c r="AH30" s="1">
        <v>40.426254810973283</v>
      </c>
      <c r="AI30" s="1">
        <v>27.346172982327744</v>
      </c>
      <c r="AJ30" s="1">
        <v>80</v>
      </c>
      <c r="AL30" s="5">
        <v>230</v>
      </c>
      <c r="AM30" s="1">
        <v>43.006888494502533</v>
      </c>
      <c r="AN30" s="1">
        <v>9.674072353699939E-2</v>
      </c>
      <c r="AO30" s="1">
        <v>900</v>
      </c>
    </row>
    <row r="31" spans="3:41" x14ac:dyDescent="0.25">
      <c r="C31" s="5">
        <v>240</v>
      </c>
      <c r="D31" s="1">
        <v>85.59018429487179</v>
      </c>
      <c r="E31" s="1">
        <v>38.41013109730563</v>
      </c>
      <c r="F31" s="1">
        <v>80</v>
      </c>
      <c r="H31" s="5">
        <v>240</v>
      </c>
      <c r="I31" s="1">
        <v>1</v>
      </c>
      <c r="J31" s="1">
        <v>1</v>
      </c>
      <c r="K31" s="1">
        <v>4</v>
      </c>
      <c r="M31" s="5">
        <v>240</v>
      </c>
      <c r="N31" s="1">
        <v>12.487347270260802</v>
      </c>
      <c r="O31" s="1">
        <v>6.6931439514148164E-2</v>
      </c>
      <c r="P31" s="1">
        <v>200</v>
      </c>
      <c r="R31" s="5">
        <v>240</v>
      </c>
      <c r="S31" s="1">
        <v>3.6172411818281089</v>
      </c>
      <c r="T31" s="1">
        <v>0.88524622222226301</v>
      </c>
      <c r="U31" s="1">
        <v>3</v>
      </c>
      <c r="W31" s="5">
        <v>240</v>
      </c>
      <c r="X31" s="1">
        <v>7.5869140625</v>
      </c>
      <c r="Y31" s="1">
        <v>20.638671875</v>
      </c>
      <c r="Z31" s="1">
        <v>6.4</v>
      </c>
      <c r="AB31" s="5">
        <v>240</v>
      </c>
      <c r="AC31" s="1">
        <v>1885.4398650934445</v>
      </c>
      <c r="AD31" s="1">
        <v>21.303770594358177</v>
      </c>
      <c r="AE31" s="1">
        <v>1000</v>
      </c>
      <c r="AG31" s="5">
        <v>240</v>
      </c>
      <c r="AH31" s="1">
        <v>40.420288128190812</v>
      </c>
      <c r="AI31" s="1">
        <v>27.344670883233675</v>
      </c>
      <c r="AJ31" s="1">
        <v>80</v>
      </c>
      <c r="AL31" s="5">
        <v>240</v>
      </c>
      <c r="AM31" s="1">
        <v>39.806074662222102</v>
      </c>
      <c r="AN31" s="1">
        <v>8.5586910312306558E-2</v>
      </c>
      <c r="AO31" s="1">
        <v>900</v>
      </c>
    </row>
    <row r="32" spans="3:41" x14ac:dyDescent="0.25">
      <c r="C32" s="5">
        <v>250</v>
      </c>
      <c r="D32" s="1">
        <v>91.869917656875558</v>
      </c>
      <c r="E32" s="1">
        <v>40.994113608096782</v>
      </c>
      <c r="F32" s="1">
        <v>80</v>
      </c>
      <c r="H32" s="5">
        <v>250</v>
      </c>
      <c r="I32" s="1">
        <v>18</v>
      </c>
      <c r="J32" s="1">
        <v>2</v>
      </c>
      <c r="K32" s="1">
        <v>4</v>
      </c>
      <c r="M32" s="5">
        <v>250</v>
      </c>
      <c r="N32" s="1">
        <v>20.46216719770057</v>
      </c>
      <c r="O32" s="1">
        <v>5.9622919212309222E-2</v>
      </c>
      <c r="P32" s="1">
        <v>200</v>
      </c>
      <c r="R32" s="5">
        <v>250</v>
      </c>
      <c r="S32" s="1">
        <v>4.2018517975308578</v>
      </c>
      <c r="T32" s="1">
        <v>27.05000216507964</v>
      </c>
      <c r="U32" s="1">
        <v>3</v>
      </c>
      <c r="W32" s="5">
        <v>250</v>
      </c>
      <c r="X32" s="1">
        <v>9.9091796875</v>
      </c>
      <c r="Y32" s="1">
        <v>20.638671875</v>
      </c>
      <c r="Z32" s="1">
        <v>6.4</v>
      </c>
      <c r="AB32" s="5">
        <v>250</v>
      </c>
      <c r="AC32" s="1">
        <v>95.994751640900972</v>
      </c>
      <c r="AD32" s="1">
        <v>29.226772014193173</v>
      </c>
      <c r="AE32" s="1">
        <v>1000</v>
      </c>
      <c r="AG32" s="5">
        <v>250</v>
      </c>
      <c r="AH32" s="1">
        <v>35.765846385874141</v>
      </c>
      <c r="AI32" s="1">
        <v>27.341243474586481</v>
      </c>
      <c r="AJ32" s="1">
        <v>80</v>
      </c>
      <c r="AL32" s="5">
        <v>250</v>
      </c>
      <c r="AM32" s="1">
        <v>118.21672723934455</v>
      </c>
      <c r="AN32" s="1">
        <v>9.0210900148492187E-2</v>
      </c>
      <c r="AO32" s="1">
        <v>900</v>
      </c>
    </row>
    <row r="33" spans="3:41" x14ac:dyDescent="0.25">
      <c r="C33" s="5">
        <v>260</v>
      </c>
      <c r="D33" s="1">
        <v>49.99999833932246</v>
      </c>
      <c r="E33" s="1">
        <v>37.979223011396293</v>
      </c>
      <c r="F33" s="1">
        <v>80</v>
      </c>
      <c r="H33" s="5">
        <v>260</v>
      </c>
      <c r="I33" s="1">
        <v>1</v>
      </c>
      <c r="J33" s="1">
        <v>11</v>
      </c>
      <c r="K33" s="1">
        <v>4</v>
      </c>
      <c r="M33" s="5">
        <v>260</v>
      </c>
      <c r="N33" s="1">
        <v>14.973160346536304</v>
      </c>
      <c r="O33" s="1">
        <v>4.6940444535817798E-2</v>
      </c>
      <c r="P33" s="1">
        <v>200</v>
      </c>
      <c r="R33" s="5">
        <v>260</v>
      </c>
      <c r="S33" s="1">
        <v>3.105713954467078</v>
      </c>
      <c r="T33" s="1">
        <v>0.87894881670862157</v>
      </c>
      <c r="U33" s="1">
        <v>3</v>
      </c>
      <c r="W33" s="5">
        <v>260</v>
      </c>
      <c r="X33" s="1">
        <v>9.91015625</v>
      </c>
      <c r="Y33" s="1">
        <v>20.638671875</v>
      </c>
      <c r="Z33" s="1">
        <v>6.4</v>
      </c>
      <c r="AB33" s="5">
        <v>260</v>
      </c>
      <c r="AC33" s="1">
        <v>26.837772968940516</v>
      </c>
      <c r="AD33" s="1">
        <v>5.3381846648750688</v>
      </c>
      <c r="AE33" s="1">
        <v>1000</v>
      </c>
      <c r="AG33" s="5">
        <v>260</v>
      </c>
      <c r="AH33" s="1">
        <v>35.746772075280816</v>
      </c>
      <c r="AI33" s="1">
        <v>27.337774340964454</v>
      </c>
      <c r="AJ33" s="1">
        <v>80</v>
      </c>
      <c r="AL33" s="5">
        <v>260</v>
      </c>
      <c r="AM33" s="1">
        <v>33.099410104170033</v>
      </c>
      <c r="AN33" s="1">
        <v>9.1362364316591865E-2</v>
      </c>
      <c r="AO33" s="1">
        <v>900</v>
      </c>
    </row>
    <row r="34" spans="3:41" x14ac:dyDescent="0.25">
      <c r="C34" s="5">
        <v>270</v>
      </c>
      <c r="D34" s="1">
        <v>46.701048344017096</v>
      </c>
      <c r="E34" s="1">
        <v>36.427420876202646</v>
      </c>
      <c r="F34" s="1">
        <v>80</v>
      </c>
      <c r="H34" s="5">
        <v>270</v>
      </c>
      <c r="I34" s="1">
        <v>8</v>
      </c>
      <c r="J34" s="1">
        <v>4</v>
      </c>
      <c r="K34" s="1">
        <v>4</v>
      </c>
      <c r="M34" s="5">
        <v>270</v>
      </c>
      <c r="N34" s="1">
        <v>15.96882681503809</v>
      </c>
      <c r="O34" s="1">
        <v>6.266652275406645E-2</v>
      </c>
      <c r="P34" s="1">
        <v>200</v>
      </c>
      <c r="R34" s="5">
        <v>270</v>
      </c>
      <c r="S34" s="1">
        <v>3.2955554096648849</v>
      </c>
      <c r="T34" s="1">
        <v>1.2999998849673056</v>
      </c>
      <c r="U34" s="1">
        <v>3</v>
      </c>
      <c r="W34" s="5">
        <v>270</v>
      </c>
      <c r="X34" s="1">
        <v>9.9140625</v>
      </c>
      <c r="Y34" s="1">
        <v>20.6396484375</v>
      </c>
      <c r="Z34" s="1">
        <v>6.4</v>
      </c>
      <c r="AB34" s="5">
        <v>270</v>
      </c>
      <c r="AC34" s="1">
        <v>26.518698707252842</v>
      </c>
      <c r="AD34" s="1">
        <v>31.814446944717083</v>
      </c>
      <c r="AE34" s="1">
        <v>1000</v>
      </c>
      <c r="AG34" s="5">
        <v>270</v>
      </c>
      <c r="AH34" s="1">
        <v>35.753066597776616</v>
      </c>
      <c r="AI34" s="1">
        <v>27.339055893762971</v>
      </c>
      <c r="AJ34" s="1">
        <v>80</v>
      </c>
      <c r="AL34" s="5">
        <v>270</v>
      </c>
      <c r="AM34" s="1">
        <v>45.034822301376799</v>
      </c>
      <c r="AN34" s="1">
        <v>7.7514595113489598E-2</v>
      </c>
      <c r="AO34" s="1">
        <v>900</v>
      </c>
    </row>
    <row r="35" spans="3:41" x14ac:dyDescent="0.25">
      <c r="C35" s="5">
        <v>280</v>
      </c>
      <c r="D35" s="1">
        <v>100</v>
      </c>
      <c r="E35" s="1">
        <v>39.297909411150478</v>
      </c>
      <c r="F35" s="1">
        <v>80</v>
      </c>
      <c r="H35" s="5">
        <v>280</v>
      </c>
      <c r="I35" s="1">
        <v>17</v>
      </c>
      <c r="J35" s="1">
        <v>1</v>
      </c>
      <c r="K35" s="1">
        <v>4</v>
      </c>
      <c r="M35" s="5">
        <v>280</v>
      </c>
      <c r="N35" s="1">
        <v>8.6820421961566421</v>
      </c>
      <c r="O35" s="1">
        <v>0.47456908103897094</v>
      </c>
      <c r="P35" s="1">
        <v>200</v>
      </c>
      <c r="R35" s="5">
        <v>280</v>
      </c>
      <c r="S35" s="1">
        <v>4.8799987149204718</v>
      </c>
      <c r="T35" s="1">
        <v>1.1200026819051023</v>
      </c>
      <c r="U35" s="1">
        <v>3</v>
      </c>
      <c r="W35" s="5">
        <v>280</v>
      </c>
      <c r="X35" s="1">
        <v>10.4296875</v>
      </c>
      <c r="Y35" s="1">
        <v>20.6484375</v>
      </c>
      <c r="Z35" s="1">
        <v>6.4</v>
      </c>
      <c r="AB35" s="5">
        <v>280</v>
      </c>
      <c r="AC35" s="1">
        <v>46.254232666150202</v>
      </c>
      <c r="AD35" s="1">
        <v>13.345991577208068</v>
      </c>
      <c r="AE35" s="1">
        <v>1000</v>
      </c>
      <c r="AG35" s="5">
        <v>280</v>
      </c>
      <c r="AH35" s="1">
        <v>41.537720849967968</v>
      </c>
      <c r="AI35" s="1">
        <v>27.334692653537328</v>
      </c>
      <c r="AJ35" s="1">
        <v>80</v>
      </c>
      <c r="AL35" s="5">
        <v>280</v>
      </c>
      <c r="AM35" s="1">
        <v>51.826374379148227</v>
      </c>
      <c r="AN35" s="1">
        <v>8.5544254909803732E-2</v>
      </c>
      <c r="AO35" s="1">
        <v>900</v>
      </c>
    </row>
    <row r="36" spans="3:41" x14ac:dyDescent="0.25">
      <c r="C36" s="5">
        <v>290</v>
      </c>
      <c r="D36" s="1">
        <v>100</v>
      </c>
      <c r="E36" s="1">
        <v>37.927888862795371</v>
      </c>
      <c r="F36" s="1">
        <v>80</v>
      </c>
      <c r="H36" s="5">
        <v>290</v>
      </c>
      <c r="I36" s="1">
        <v>62</v>
      </c>
      <c r="J36" s="1">
        <v>1</v>
      </c>
      <c r="K36" s="1">
        <v>4</v>
      </c>
      <c r="M36" s="5">
        <v>290</v>
      </c>
      <c r="N36" s="1">
        <v>8.6307175769895359</v>
      </c>
      <c r="O36" s="1">
        <v>7.7226303737856952E-2</v>
      </c>
      <c r="P36" s="1">
        <v>200</v>
      </c>
      <c r="R36" s="5">
        <v>290</v>
      </c>
      <c r="S36" s="1">
        <v>3.5108694589371843</v>
      </c>
      <c r="T36" s="1">
        <v>0.70769093235635772</v>
      </c>
      <c r="U36" s="1">
        <v>3</v>
      </c>
      <c r="W36" s="5">
        <v>290</v>
      </c>
      <c r="X36" s="1">
        <v>8.9453125</v>
      </c>
      <c r="Y36" s="1">
        <v>20.6494140625</v>
      </c>
      <c r="Z36" s="1">
        <v>6.4</v>
      </c>
      <c r="AB36" s="5">
        <v>290</v>
      </c>
      <c r="AC36" s="1">
        <v>97.471568477485704</v>
      </c>
      <c r="AD36" s="1">
        <v>834.11804495250908</v>
      </c>
      <c r="AE36" s="1">
        <v>1000</v>
      </c>
      <c r="AG36" s="5">
        <v>290</v>
      </c>
      <c r="AH36" s="1">
        <v>41.959924754229</v>
      </c>
      <c r="AI36" s="1">
        <v>27.331861315959209</v>
      </c>
      <c r="AJ36" s="1">
        <v>80</v>
      </c>
      <c r="AL36" s="5">
        <v>290</v>
      </c>
      <c r="AM36" s="1">
        <v>158.78972021160587</v>
      </c>
      <c r="AN36" s="1">
        <v>6.9540574983950304E-2</v>
      </c>
      <c r="AO36" s="1">
        <v>900</v>
      </c>
    </row>
    <row r="37" spans="3:41" x14ac:dyDescent="0.25">
      <c r="C37" s="5">
        <v>300</v>
      </c>
      <c r="D37" s="1">
        <v>100</v>
      </c>
      <c r="E37" s="1">
        <v>50.129667321729364</v>
      </c>
      <c r="F37" s="1">
        <v>80</v>
      </c>
      <c r="H37" s="5">
        <v>300</v>
      </c>
      <c r="I37" s="1">
        <v>20</v>
      </c>
      <c r="J37" s="1">
        <v>1</v>
      </c>
      <c r="K37" s="1">
        <v>4</v>
      </c>
      <c r="M37" s="5">
        <v>300</v>
      </c>
      <c r="N37" s="1">
        <v>9.839882248205722</v>
      </c>
      <c r="O37" s="1">
        <v>4.9201605485604268E-2</v>
      </c>
      <c r="P37" s="1">
        <v>200</v>
      </c>
      <c r="R37" s="5">
        <v>300</v>
      </c>
      <c r="S37" s="1">
        <v>3.9305267480702311</v>
      </c>
      <c r="T37" s="1">
        <v>0.68667014010626126</v>
      </c>
      <c r="U37" s="1">
        <v>3</v>
      </c>
      <c r="W37" s="5">
        <v>300</v>
      </c>
      <c r="X37" s="1">
        <v>8.6787109375</v>
      </c>
      <c r="Y37" s="1">
        <v>20.6494140625</v>
      </c>
      <c r="Z37" s="1">
        <v>6.4</v>
      </c>
      <c r="AB37" s="5">
        <v>300</v>
      </c>
      <c r="AC37" s="1">
        <v>112.1653657164083</v>
      </c>
      <c r="AD37" s="1">
        <v>595.02192655786132</v>
      </c>
      <c r="AE37" s="1">
        <v>1000</v>
      </c>
      <c r="AG37" s="5">
        <v>300</v>
      </c>
      <c r="AH37" s="1">
        <v>42.114182280430398</v>
      </c>
      <c r="AI37" s="1">
        <v>27.306069320800262</v>
      </c>
      <c r="AJ37" s="1">
        <v>80</v>
      </c>
      <c r="AL37" s="5">
        <v>300</v>
      </c>
      <c r="AM37" s="1">
        <v>135.84033562439944</v>
      </c>
      <c r="AN37" s="1">
        <v>6.1695879545880308E-2</v>
      </c>
      <c r="AO37" s="1">
        <v>900</v>
      </c>
    </row>
    <row r="38" spans="3:41" x14ac:dyDescent="0.25">
      <c r="C38" s="5">
        <v>310</v>
      </c>
      <c r="D38" s="1">
        <v>100</v>
      </c>
      <c r="E38" s="1">
        <v>11.41922999161058</v>
      </c>
      <c r="F38" s="1">
        <v>80</v>
      </c>
      <c r="H38" s="5">
        <v>310</v>
      </c>
      <c r="I38" s="1">
        <v>23</v>
      </c>
      <c r="J38" s="1">
        <v>0</v>
      </c>
      <c r="K38" s="1">
        <v>4</v>
      </c>
      <c r="M38" s="5">
        <v>310</v>
      </c>
      <c r="N38" s="1">
        <v>8.7142955074705863</v>
      </c>
      <c r="O38" s="1">
        <v>5.5132171864306551E-2</v>
      </c>
      <c r="P38" s="1">
        <v>200</v>
      </c>
      <c r="R38" s="5">
        <v>310</v>
      </c>
      <c r="S38" s="1">
        <v>4.1264151391434618</v>
      </c>
      <c r="T38" s="1">
        <v>0.87500064021172153</v>
      </c>
      <c r="U38" s="1">
        <v>3</v>
      </c>
      <c r="W38" s="5">
        <v>310</v>
      </c>
      <c r="X38" s="1">
        <v>11.869140625</v>
      </c>
      <c r="Y38" s="1">
        <v>20.6494140625</v>
      </c>
      <c r="Z38" s="1">
        <v>6.4</v>
      </c>
      <c r="AB38" s="5">
        <v>310</v>
      </c>
      <c r="AC38" s="1">
        <v>139.55643694597453</v>
      </c>
      <c r="AD38" s="1">
        <v>876.70461454191991</v>
      </c>
      <c r="AE38" s="1">
        <v>1000</v>
      </c>
      <c r="AG38" s="5">
        <v>310</v>
      </c>
      <c r="AH38" s="1">
        <v>39.453840496203881</v>
      </c>
      <c r="AI38" s="1">
        <v>27.292359686211498</v>
      </c>
      <c r="AJ38" s="1">
        <v>80</v>
      </c>
      <c r="AL38" s="5">
        <v>310</v>
      </c>
      <c r="AM38" s="1">
        <v>128.98251940124374</v>
      </c>
      <c r="AN38" s="1">
        <v>6.1106279390669482E-2</v>
      </c>
      <c r="AO38" s="1">
        <v>900</v>
      </c>
    </row>
    <row r="39" spans="3:41" x14ac:dyDescent="0.25">
      <c r="C39" s="5">
        <v>320</v>
      </c>
      <c r="D39" s="1">
        <v>100</v>
      </c>
      <c r="E39" s="1">
        <v>22.85589135046876</v>
      </c>
      <c r="F39" s="1">
        <v>80</v>
      </c>
      <c r="H39" s="5">
        <v>320</v>
      </c>
      <c r="I39" s="1">
        <v>14</v>
      </c>
      <c r="J39" s="1">
        <v>0</v>
      </c>
      <c r="K39" s="1">
        <v>4</v>
      </c>
      <c r="M39" s="5">
        <v>320</v>
      </c>
      <c r="N39" s="1">
        <v>10.519055070301492</v>
      </c>
      <c r="O39" s="1">
        <v>3.711616928976972E-2</v>
      </c>
      <c r="P39" s="1">
        <v>200</v>
      </c>
      <c r="R39" s="5">
        <v>320</v>
      </c>
      <c r="S39" s="1">
        <v>3.7328903543110252</v>
      </c>
      <c r="T39" s="1">
        <v>0.57272705685422942</v>
      </c>
      <c r="U39" s="1">
        <v>3</v>
      </c>
      <c r="W39" s="5">
        <v>320</v>
      </c>
      <c r="X39" s="1">
        <v>12.125</v>
      </c>
      <c r="Y39" s="1">
        <v>20.6494140625</v>
      </c>
      <c r="Z39" s="1">
        <v>6.4</v>
      </c>
      <c r="AB39" s="5">
        <v>320</v>
      </c>
      <c r="AC39" s="1">
        <v>76.339312086838262</v>
      </c>
      <c r="AD39" s="1">
        <v>37.324912002673663</v>
      </c>
      <c r="AE39" s="1">
        <v>1000</v>
      </c>
      <c r="AG39" s="5">
        <v>320</v>
      </c>
      <c r="AH39" s="1">
        <v>39.442091913022814</v>
      </c>
      <c r="AI39" s="1">
        <v>27.278566601673067</v>
      </c>
      <c r="AJ39" s="1">
        <v>80</v>
      </c>
      <c r="AL39" s="5">
        <v>320</v>
      </c>
      <c r="AM39" s="1">
        <v>113.47832321791097</v>
      </c>
      <c r="AN39" s="1">
        <v>4.8246733984303826E-2</v>
      </c>
      <c r="AO39" s="1">
        <v>900</v>
      </c>
    </row>
    <row r="40" spans="3:41" x14ac:dyDescent="0.25">
      <c r="C40" s="5">
        <v>330</v>
      </c>
      <c r="D40" s="1">
        <v>100</v>
      </c>
      <c r="E40" s="1">
        <v>30.111630724164318</v>
      </c>
      <c r="F40" s="1">
        <v>80</v>
      </c>
      <c r="H40" s="5">
        <v>330</v>
      </c>
      <c r="I40" s="1">
        <v>18</v>
      </c>
      <c r="J40" s="1">
        <v>10</v>
      </c>
      <c r="K40" s="1">
        <v>4</v>
      </c>
      <c r="M40" s="5">
        <v>330</v>
      </c>
      <c r="N40" s="1">
        <v>10.983921186076973</v>
      </c>
      <c r="O40" s="1">
        <v>6.6879093574733109E-2</v>
      </c>
      <c r="P40" s="1">
        <v>200</v>
      </c>
      <c r="R40" s="5">
        <v>330</v>
      </c>
      <c r="S40" s="1">
        <v>4.3586970338166005</v>
      </c>
      <c r="T40" s="1">
        <v>0.81333428317472378</v>
      </c>
      <c r="U40" s="1">
        <v>3</v>
      </c>
      <c r="W40" s="5">
        <v>330</v>
      </c>
      <c r="X40" s="1">
        <v>11.54296875</v>
      </c>
      <c r="Y40" s="1">
        <v>20.6494140625</v>
      </c>
      <c r="Z40" s="1">
        <v>6.4</v>
      </c>
      <c r="AB40" s="5">
        <v>330</v>
      </c>
      <c r="AC40" s="1">
        <v>105.72170697493848</v>
      </c>
      <c r="AD40" s="1">
        <v>474.97315220198965</v>
      </c>
      <c r="AE40" s="1">
        <v>1000</v>
      </c>
      <c r="AG40" s="5">
        <v>330</v>
      </c>
      <c r="AH40" s="1">
        <v>41.452917657214492</v>
      </c>
      <c r="AI40" s="1">
        <v>27.275365700032122</v>
      </c>
      <c r="AJ40" s="1">
        <v>80</v>
      </c>
      <c r="AL40" s="5">
        <v>330</v>
      </c>
      <c r="AM40" s="1">
        <v>168.70817593848591</v>
      </c>
      <c r="AN40" s="1">
        <v>8.6793071848739647E-2</v>
      </c>
      <c r="AO40" s="1">
        <v>900</v>
      </c>
    </row>
    <row r="41" spans="3:41" x14ac:dyDescent="0.25">
      <c r="C41" s="5">
        <v>340</v>
      </c>
      <c r="D41" s="1">
        <v>100</v>
      </c>
      <c r="E41" s="1">
        <v>5.9111004818428121</v>
      </c>
      <c r="F41" s="1">
        <v>80</v>
      </c>
      <c r="H41" s="5">
        <v>340</v>
      </c>
      <c r="I41" s="1">
        <v>23</v>
      </c>
      <c r="J41" s="1">
        <v>0</v>
      </c>
      <c r="K41" s="1">
        <v>4</v>
      </c>
      <c r="M41" s="5">
        <v>340</v>
      </c>
      <c r="N41" s="1">
        <v>11.826626218102824</v>
      </c>
      <c r="O41" s="1">
        <v>6.7943085133949574E-2</v>
      </c>
      <c r="P41" s="1">
        <v>200</v>
      </c>
      <c r="R41" s="5">
        <v>340</v>
      </c>
      <c r="S41" s="1">
        <v>3.9752209571006807</v>
      </c>
      <c r="T41" s="1">
        <v>0.73750062275140182</v>
      </c>
      <c r="U41" s="1">
        <v>3</v>
      </c>
      <c r="W41" s="5">
        <v>340</v>
      </c>
      <c r="X41" s="1">
        <v>8.6982421875</v>
      </c>
      <c r="Y41" s="1">
        <v>20.6494140625</v>
      </c>
      <c r="Z41" s="1">
        <v>6.4</v>
      </c>
      <c r="AB41" s="5">
        <v>340</v>
      </c>
      <c r="AC41" s="1">
        <v>105.35712950178862</v>
      </c>
      <c r="AD41" s="1">
        <v>34.769106917783169</v>
      </c>
      <c r="AE41" s="1">
        <v>1000</v>
      </c>
      <c r="AG41" s="5">
        <v>340</v>
      </c>
      <c r="AH41" s="1">
        <v>41.443165915923657</v>
      </c>
      <c r="AI41" s="1">
        <v>27.269834160511092</v>
      </c>
      <c r="AJ41" s="1">
        <v>80</v>
      </c>
      <c r="AL41" s="5">
        <v>340</v>
      </c>
      <c r="AM41" s="1">
        <v>110.31429253599265</v>
      </c>
      <c r="AN41" s="1">
        <v>9.2683760518659675E-2</v>
      </c>
      <c r="AO41" s="1">
        <v>900</v>
      </c>
    </row>
    <row r="42" spans="3:41" x14ac:dyDescent="0.25">
      <c r="C42" s="5">
        <v>350</v>
      </c>
      <c r="D42" s="1">
        <v>100</v>
      </c>
      <c r="E42" s="1">
        <v>6.8608145847640412</v>
      </c>
      <c r="F42" s="1">
        <v>80</v>
      </c>
      <c r="H42" s="5">
        <v>350</v>
      </c>
      <c r="I42" s="1">
        <v>18</v>
      </c>
      <c r="J42" s="1">
        <v>1</v>
      </c>
      <c r="K42" s="1">
        <v>4</v>
      </c>
      <c r="M42" s="5">
        <v>350</v>
      </c>
      <c r="N42" s="1">
        <v>10.176914055913681</v>
      </c>
      <c r="O42" s="1">
        <v>4.9038620885102142E-2</v>
      </c>
      <c r="P42" s="1">
        <v>200</v>
      </c>
      <c r="R42" s="5">
        <v>350</v>
      </c>
      <c r="S42" s="1">
        <v>3.8764226370370212</v>
      </c>
      <c r="T42" s="1">
        <v>0.70000270326831715</v>
      </c>
      <c r="U42" s="1">
        <v>3</v>
      </c>
      <c r="W42" s="5">
        <v>350</v>
      </c>
      <c r="X42" s="1">
        <v>8.6748046875</v>
      </c>
      <c r="Y42" s="1">
        <v>20.6494140625</v>
      </c>
      <c r="Z42" s="1">
        <v>6.4</v>
      </c>
      <c r="AB42" s="5">
        <v>350</v>
      </c>
      <c r="AC42" s="1">
        <v>76.160104621570028</v>
      </c>
      <c r="AD42" s="1">
        <v>99.92715975310108</v>
      </c>
      <c r="AE42" s="1">
        <v>1000</v>
      </c>
      <c r="AG42" s="5">
        <v>350</v>
      </c>
      <c r="AH42" s="1">
        <v>41.84344032372443</v>
      </c>
      <c r="AI42" s="1">
        <v>27.263474082204041</v>
      </c>
      <c r="AJ42" s="1">
        <v>80</v>
      </c>
      <c r="AL42" s="5">
        <v>350</v>
      </c>
      <c r="AM42" s="1">
        <v>174.82594020260257</v>
      </c>
      <c r="AN42" s="1">
        <v>5.9118276534729876E-2</v>
      </c>
      <c r="AO42" s="1">
        <v>900</v>
      </c>
    </row>
    <row r="43" spans="3:41" x14ac:dyDescent="0.25">
      <c r="C43" s="5">
        <v>360</v>
      </c>
      <c r="D43" s="1">
        <v>100</v>
      </c>
      <c r="E43" s="1">
        <v>36.721914242236195</v>
      </c>
      <c r="F43" s="1">
        <v>80</v>
      </c>
      <c r="H43" s="5">
        <v>360</v>
      </c>
      <c r="I43" s="1">
        <v>18</v>
      </c>
      <c r="J43" s="1">
        <v>1</v>
      </c>
      <c r="K43" s="1">
        <v>4</v>
      </c>
      <c r="M43" s="5">
        <v>360</v>
      </c>
      <c r="N43" s="1">
        <v>11.710601420751665</v>
      </c>
      <c r="O43" s="1">
        <v>6.6870400412407618E-2</v>
      </c>
      <c r="P43" s="1">
        <v>200</v>
      </c>
      <c r="R43" s="5">
        <v>360</v>
      </c>
      <c r="S43" s="1">
        <v>4.1466676165080569</v>
      </c>
      <c r="T43" s="1">
        <v>0.92000054010588872</v>
      </c>
      <c r="U43" s="1">
        <v>3</v>
      </c>
      <c r="W43" s="5">
        <v>360</v>
      </c>
      <c r="X43" s="1">
        <v>10.4228515625</v>
      </c>
      <c r="Y43" s="1">
        <v>20.6494140625</v>
      </c>
      <c r="Z43" s="1">
        <v>6.4</v>
      </c>
      <c r="AB43" s="5">
        <v>360</v>
      </c>
      <c r="AC43" s="1">
        <v>106.25400647059908</v>
      </c>
      <c r="AD43" s="1">
        <v>558.93841318926093</v>
      </c>
      <c r="AE43" s="1">
        <v>1000</v>
      </c>
      <c r="AG43" s="5">
        <v>360</v>
      </c>
      <c r="AH43" s="1">
        <v>39.058745955873611</v>
      </c>
      <c r="AI43" s="1">
        <v>27.262097158034475</v>
      </c>
      <c r="AJ43" s="1">
        <v>80</v>
      </c>
      <c r="AL43" s="5">
        <v>360</v>
      </c>
      <c r="AM43" s="1">
        <v>88.790810362128241</v>
      </c>
      <c r="AN43" s="1">
        <v>7.1304577402731203E-2</v>
      </c>
      <c r="AO43" s="1">
        <v>900</v>
      </c>
    </row>
    <row r="44" spans="3:41" x14ac:dyDescent="0.25">
      <c r="C44" s="5">
        <v>370</v>
      </c>
      <c r="D44" s="1">
        <v>100</v>
      </c>
      <c r="E44" s="1">
        <v>39.597121980024006</v>
      </c>
      <c r="F44" s="1">
        <v>80</v>
      </c>
      <c r="H44" s="5">
        <v>370</v>
      </c>
      <c r="I44" s="1">
        <v>12</v>
      </c>
      <c r="J44" s="1">
        <v>2</v>
      </c>
      <c r="K44" s="1">
        <v>4</v>
      </c>
      <c r="M44" s="5">
        <v>370</v>
      </c>
      <c r="N44" s="1">
        <v>9.9559300021155899</v>
      </c>
      <c r="O44" s="1">
        <v>6.9987533683398509E-2</v>
      </c>
      <c r="P44" s="1">
        <v>200</v>
      </c>
      <c r="R44" s="5">
        <v>370</v>
      </c>
      <c r="S44" s="1">
        <v>3.4916664222221914</v>
      </c>
      <c r="T44" s="1">
        <v>0.93999377015793906</v>
      </c>
      <c r="U44" s="1">
        <v>3</v>
      </c>
      <c r="W44" s="5">
        <v>370</v>
      </c>
      <c r="X44" s="1">
        <v>10.408203125</v>
      </c>
      <c r="Y44" s="1">
        <v>20.6494140625</v>
      </c>
      <c r="Z44" s="1">
        <v>6.4</v>
      </c>
      <c r="AB44" s="5">
        <v>370</v>
      </c>
      <c r="AC44" s="1">
        <v>114.73542585562261</v>
      </c>
      <c r="AD44" s="1">
        <v>69.374692107411377</v>
      </c>
      <c r="AE44" s="1">
        <v>1000</v>
      </c>
      <c r="AG44" s="5">
        <v>370</v>
      </c>
      <c r="AH44" s="1">
        <v>39.069761370241253</v>
      </c>
      <c r="AI44" s="1">
        <v>27.258246538928237</v>
      </c>
      <c r="AJ44" s="1">
        <v>80</v>
      </c>
      <c r="AL44" s="5">
        <v>370</v>
      </c>
      <c r="AM44" s="1">
        <v>40.789914376436528</v>
      </c>
      <c r="AN44" s="1">
        <v>9.814486500449135E-2</v>
      </c>
      <c r="AO44" s="1">
        <v>900</v>
      </c>
    </row>
    <row r="45" spans="3:41" x14ac:dyDescent="0.25">
      <c r="C45" s="5">
        <v>380</v>
      </c>
      <c r="D45" s="1">
        <v>34.542315442178818</v>
      </c>
      <c r="E45" s="1">
        <v>37.760414997339765</v>
      </c>
      <c r="F45" s="1">
        <v>80</v>
      </c>
      <c r="H45" s="5">
        <v>380</v>
      </c>
      <c r="I45" s="1">
        <v>3</v>
      </c>
      <c r="J45" s="1">
        <v>2</v>
      </c>
      <c r="K45" s="1">
        <v>4</v>
      </c>
      <c r="M45" s="5">
        <v>380</v>
      </c>
      <c r="N45" s="1">
        <v>9.4613077079018559</v>
      </c>
      <c r="O45" s="1">
        <v>4.5917010619306191E-2</v>
      </c>
      <c r="P45" s="1">
        <v>200</v>
      </c>
      <c r="R45" s="5">
        <v>380</v>
      </c>
      <c r="S45" s="1">
        <v>4.0815382960683557</v>
      </c>
      <c r="T45" s="1">
        <v>0.76250089047630354</v>
      </c>
      <c r="U45" s="1">
        <v>3</v>
      </c>
      <c r="W45" s="5">
        <v>380</v>
      </c>
      <c r="X45" s="1">
        <v>9.9130859375</v>
      </c>
      <c r="Y45" s="1">
        <v>20.6484375</v>
      </c>
      <c r="Z45" s="1">
        <v>6.4</v>
      </c>
      <c r="AB45" s="5">
        <v>380</v>
      </c>
      <c r="AC45" s="1">
        <v>31.952050954229527</v>
      </c>
      <c r="AD45" s="1">
        <v>90.659178313522702</v>
      </c>
      <c r="AE45" s="1">
        <v>1000</v>
      </c>
      <c r="AG45" s="5">
        <v>380</v>
      </c>
      <c r="AH45" s="1">
        <v>39.279841058538409</v>
      </c>
      <c r="AI45" s="1">
        <v>27.256207975871998</v>
      </c>
      <c r="AJ45" s="1">
        <v>80</v>
      </c>
      <c r="AL45" s="5">
        <v>380</v>
      </c>
      <c r="AM45" s="1">
        <v>9.8031511221051915</v>
      </c>
      <c r="AN45" s="1">
        <v>7.1459693885711495E-2</v>
      </c>
      <c r="AO45" s="1">
        <v>900</v>
      </c>
    </row>
    <row r="46" spans="3:41" x14ac:dyDescent="0.25">
      <c r="C46" s="5">
        <v>390</v>
      </c>
      <c r="D46" s="1">
        <v>100</v>
      </c>
      <c r="E46" s="1">
        <v>53.840683823743561</v>
      </c>
      <c r="F46" s="1">
        <v>80</v>
      </c>
      <c r="H46" s="5">
        <v>390</v>
      </c>
      <c r="I46" s="1">
        <v>27</v>
      </c>
      <c r="J46" s="1">
        <v>0</v>
      </c>
      <c r="K46" s="1">
        <v>4</v>
      </c>
      <c r="M46" s="5">
        <v>390</v>
      </c>
      <c r="N46" s="1">
        <v>6.9575263767639965</v>
      </c>
      <c r="O46" s="1">
        <v>8.6111171639706052E-2</v>
      </c>
      <c r="P46" s="1">
        <v>200</v>
      </c>
      <c r="R46" s="5">
        <v>390</v>
      </c>
      <c r="S46" s="1">
        <v>3.819297895182356</v>
      </c>
      <c r="T46" s="1">
        <v>1.9761359652236146</v>
      </c>
      <c r="U46" s="1">
        <v>3</v>
      </c>
      <c r="W46" s="5">
        <v>390</v>
      </c>
      <c r="X46" s="1">
        <v>13.232421875</v>
      </c>
      <c r="Y46" s="1">
        <v>20.6484375</v>
      </c>
      <c r="Z46" s="1">
        <v>6.4</v>
      </c>
      <c r="AB46" s="5">
        <v>390</v>
      </c>
      <c r="AC46" s="1">
        <v>74.895167810711726</v>
      </c>
      <c r="AD46" s="1">
        <v>108.85430085767824</v>
      </c>
      <c r="AE46" s="1">
        <v>1000</v>
      </c>
      <c r="AG46" s="5">
        <v>390</v>
      </c>
      <c r="AH46" s="1">
        <v>39.274881737784142</v>
      </c>
      <c r="AI46" s="1">
        <v>27.255391358507364</v>
      </c>
      <c r="AJ46" s="1">
        <v>80</v>
      </c>
      <c r="AL46" s="5">
        <v>390</v>
      </c>
      <c r="AM46" s="1">
        <v>35.971138288908591</v>
      </c>
      <c r="AN46" s="1">
        <v>8.2129163315021764E-2</v>
      </c>
      <c r="AO46" s="1">
        <v>900</v>
      </c>
    </row>
    <row r="47" spans="3:41" x14ac:dyDescent="0.25">
      <c r="C47" s="5">
        <v>400</v>
      </c>
      <c r="D47" s="1">
        <v>100</v>
      </c>
      <c r="E47" s="1">
        <v>45.664817078131357</v>
      </c>
      <c r="F47" s="1">
        <v>80</v>
      </c>
      <c r="H47" s="5">
        <v>400</v>
      </c>
      <c r="I47" s="1">
        <v>38</v>
      </c>
      <c r="J47" s="1">
        <v>5</v>
      </c>
      <c r="K47" s="1">
        <v>4</v>
      </c>
      <c r="M47" s="5">
        <v>400</v>
      </c>
      <c r="N47" s="1">
        <v>9.2486194676311992</v>
      </c>
      <c r="O47" s="1">
        <v>0.53657916435145314</v>
      </c>
      <c r="P47" s="1">
        <v>200</v>
      </c>
      <c r="R47" s="5">
        <v>400</v>
      </c>
      <c r="S47" s="1">
        <v>2.6759685937737898</v>
      </c>
      <c r="T47" s="1">
        <v>1.0785738331068813</v>
      </c>
      <c r="U47" s="1">
        <v>3</v>
      </c>
      <c r="W47" s="5">
        <v>400</v>
      </c>
      <c r="X47" s="1">
        <v>12.642578125</v>
      </c>
      <c r="Y47" s="1">
        <v>20.6484375</v>
      </c>
      <c r="Z47" s="1">
        <v>6.4</v>
      </c>
      <c r="AB47" s="5">
        <v>400</v>
      </c>
      <c r="AC47" s="1">
        <v>68.392628384809242</v>
      </c>
      <c r="AD47" s="1">
        <v>1076.0261122948079</v>
      </c>
      <c r="AE47" s="1">
        <v>1000</v>
      </c>
      <c r="AG47" s="5">
        <v>400</v>
      </c>
      <c r="AH47" s="1">
        <v>41.07360114817812</v>
      </c>
      <c r="AI47" s="1">
        <v>27.259724795179551</v>
      </c>
      <c r="AJ47" s="1">
        <v>80</v>
      </c>
      <c r="AL47" s="5">
        <v>400</v>
      </c>
      <c r="AM47" s="1">
        <v>82.11869832828566</v>
      </c>
      <c r="AN47" s="1">
        <v>9.7715647736620739E-2</v>
      </c>
      <c r="AO47" s="1">
        <v>900</v>
      </c>
    </row>
    <row r="48" spans="3:41" x14ac:dyDescent="0.25">
      <c r="C48" s="5">
        <v>410</v>
      </c>
      <c r="D48" s="1">
        <v>99.902530989173826</v>
      </c>
      <c r="E48" s="1">
        <v>37.266090084224444</v>
      </c>
      <c r="F48" s="1">
        <v>80</v>
      </c>
      <c r="H48" s="5">
        <v>410</v>
      </c>
      <c r="I48" s="1">
        <v>21</v>
      </c>
      <c r="J48" s="1">
        <v>2</v>
      </c>
      <c r="K48" s="1">
        <v>4</v>
      </c>
      <c r="M48" s="5">
        <v>410</v>
      </c>
      <c r="N48" s="1">
        <v>5.8518665728310122</v>
      </c>
      <c r="O48" s="1">
        <v>6.7676647801561143E-2</v>
      </c>
      <c r="P48" s="1">
        <v>200</v>
      </c>
      <c r="R48" s="5">
        <v>410</v>
      </c>
      <c r="S48" s="1">
        <v>2.2395972376264948</v>
      </c>
      <c r="T48" s="1">
        <v>0.73000199746057104</v>
      </c>
      <c r="U48" s="1">
        <v>3</v>
      </c>
      <c r="W48" s="5">
        <v>410</v>
      </c>
      <c r="X48" s="1">
        <v>13.7626953125</v>
      </c>
      <c r="Y48" s="1">
        <v>20.6474609375</v>
      </c>
      <c r="Z48" s="1">
        <v>6.4</v>
      </c>
      <c r="AB48" s="5">
        <v>410</v>
      </c>
      <c r="AC48" s="1">
        <v>61.333703747845526</v>
      </c>
      <c r="AD48" s="1">
        <v>854.75783528115164</v>
      </c>
      <c r="AE48" s="1">
        <v>1000</v>
      </c>
      <c r="AG48" s="5">
        <v>410</v>
      </c>
      <c r="AH48" s="1">
        <v>42.190783519628752</v>
      </c>
      <c r="AI48" s="1">
        <v>27.259754598733004</v>
      </c>
      <c r="AJ48" s="1">
        <v>80</v>
      </c>
      <c r="AL48" s="5">
        <v>410</v>
      </c>
      <c r="AM48" s="1">
        <v>61.539113976907025</v>
      </c>
      <c r="AN48" s="1">
        <v>7.4773819596294144E-2</v>
      </c>
      <c r="AO48" s="1">
        <v>900</v>
      </c>
    </row>
    <row r="49" spans="3:41" x14ac:dyDescent="0.25">
      <c r="C49" s="5">
        <v>420</v>
      </c>
      <c r="D49" s="1">
        <v>99.914090448483535</v>
      </c>
      <c r="E49" s="1">
        <v>48.767717426323387</v>
      </c>
      <c r="F49" s="1">
        <v>80</v>
      </c>
      <c r="H49" s="5">
        <v>420</v>
      </c>
      <c r="I49" s="1">
        <v>20</v>
      </c>
      <c r="J49" s="1">
        <v>1</v>
      </c>
      <c r="K49" s="1">
        <v>4</v>
      </c>
      <c r="M49" s="5">
        <v>420</v>
      </c>
      <c r="N49" s="1">
        <v>9.0726914596310628</v>
      </c>
      <c r="O49" s="1">
        <v>7.2694170097259855E-2</v>
      </c>
      <c r="P49" s="1">
        <v>200</v>
      </c>
      <c r="R49" s="5">
        <v>420</v>
      </c>
      <c r="S49" s="1">
        <v>2.680000047277173</v>
      </c>
      <c r="T49" s="1">
        <v>1.4000033523813782</v>
      </c>
      <c r="U49" s="1">
        <v>3</v>
      </c>
      <c r="W49" s="5">
        <v>420</v>
      </c>
      <c r="X49" s="1">
        <v>13.3955078125</v>
      </c>
      <c r="Y49" s="1">
        <v>20.6484375</v>
      </c>
      <c r="Z49" s="1">
        <v>6.4</v>
      </c>
      <c r="AB49" s="5">
        <v>420</v>
      </c>
      <c r="AC49" s="1">
        <v>56.402179608238114</v>
      </c>
      <c r="AD49" s="1">
        <v>905.73869975552577</v>
      </c>
      <c r="AE49" s="1">
        <v>1000</v>
      </c>
      <c r="AG49" s="5">
        <v>420</v>
      </c>
      <c r="AH49" s="1">
        <v>39.814321123529353</v>
      </c>
      <c r="AI49" s="1">
        <v>27.257966385525773</v>
      </c>
      <c r="AJ49" s="1">
        <v>80</v>
      </c>
      <c r="AL49" s="5">
        <v>420</v>
      </c>
      <c r="AM49" s="1">
        <v>125.92899185002111</v>
      </c>
      <c r="AN49" s="1">
        <v>9.7102201984831354E-2</v>
      </c>
      <c r="AO49" s="1">
        <v>900</v>
      </c>
    </row>
    <row r="50" spans="3:41" x14ac:dyDescent="0.25">
      <c r="C50" s="5">
        <v>430</v>
      </c>
      <c r="D50" s="1">
        <v>100</v>
      </c>
      <c r="E50" s="1">
        <v>20.654522272922804</v>
      </c>
      <c r="F50" s="1">
        <v>80</v>
      </c>
      <c r="H50" s="5">
        <v>430</v>
      </c>
      <c r="I50" s="1">
        <v>24</v>
      </c>
      <c r="J50" s="1">
        <v>2</v>
      </c>
      <c r="K50" s="1">
        <v>4</v>
      </c>
      <c r="M50" s="5">
        <v>430</v>
      </c>
      <c r="N50" s="1">
        <v>8.0486996918474727</v>
      </c>
      <c r="O50" s="1">
        <v>0.24197856089245184</v>
      </c>
      <c r="P50" s="1">
        <v>200</v>
      </c>
      <c r="R50" s="5">
        <v>430</v>
      </c>
      <c r="S50" s="1">
        <v>5.2823526782445978</v>
      </c>
      <c r="T50" s="1">
        <v>0.79285815056702136</v>
      </c>
      <c r="U50" s="1">
        <v>3</v>
      </c>
      <c r="W50" s="5">
        <v>430</v>
      </c>
      <c r="X50" s="1">
        <v>14.099609375</v>
      </c>
      <c r="Y50" s="1">
        <v>20.6484375</v>
      </c>
      <c r="Z50" s="1">
        <v>6.4</v>
      </c>
      <c r="AB50" s="5">
        <v>430</v>
      </c>
      <c r="AC50" s="1">
        <v>61.823238268522786</v>
      </c>
      <c r="AD50" s="1">
        <v>1172.5970817924785</v>
      </c>
      <c r="AE50" s="1">
        <v>1000</v>
      </c>
      <c r="AG50" s="5">
        <v>430</v>
      </c>
      <c r="AH50" s="1">
        <v>39.035302436010014</v>
      </c>
      <c r="AI50" s="1">
        <v>27.240620717415641</v>
      </c>
      <c r="AJ50" s="1">
        <v>80</v>
      </c>
      <c r="AL50" s="5">
        <v>430</v>
      </c>
      <c r="AM50" s="1">
        <v>69.257080383596048</v>
      </c>
      <c r="AN50" s="1">
        <v>9.8904081419074419E-2</v>
      </c>
      <c r="AO50" s="1">
        <v>900</v>
      </c>
    </row>
    <row r="51" spans="3:41" x14ac:dyDescent="0.25">
      <c r="C51" s="5">
        <v>440</v>
      </c>
      <c r="D51" s="1">
        <v>100</v>
      </c>
      <c r="E51" s="1">
        <v>38.832065742734635</v>
      </c>
      <c r="F51" s="1">
        <v>80</v>
      </c>
      <c r="H51" s="5">
        <v>440</v>
      </c>
      <c r="I51" s="1">
        <v>19</v>
      </c>
      <c r="J51" s="1">
        <v>34</v>
      </c>
      <c r="K51" s="1">
        <v>4</v>
      </c>
      <c r="M51" s="5">
        <v>440</v>
      </c>
      <c r="N51" s="1">
        <v>12.934497704731569</v>
      </c>
      <c r="O51" s="1">
        <v>4.096116060982561E-2</v>
      </c>
      <c r="P51" s="1">
        <v>200</v>
      </c>
      <c r="R51" s="5">
        <v>440</v>
      </c>
      <c r="S51" s="1">
        <v>3.9777344584821535</v>
      </c>
      <c r="T51" s="1">
        <v>0.7999969269837367</v>
      </c>
      <c r="U51" s="1">
        <v>3</v>
      </c>
      <c r="W51" s="5">
        <v>440</v>
      </c>
      <c r="X51" s="1">
        <v>12.95703125</v>
      </c>
      <c r="Y51" s="1">
        <v>20.6474609375</v>
      </c>
      <c r="Z51" s="1">
        <v>6.4</v>
      </c>
      <c r="AB51" s="5">
        <v>440</v>
      </c>
      <c r="AC51" s="1">
        <v>57.020434867815936</v>
      </c>
      <c r="AD51" s="1">
        <v>165.60815212295316</v>
      </c>
      <c r="AE51" s="1">
        <v>1000</v>
      </c>
      <c r="AG51" s="5">
        <v>440</v>
      </c>
      <c r="AH51" s="1">
        <v>40.313686574862409</v>
      </c>
      <c r="AI51" s="1">
        <v>27.233426139611883</v>
      </c>
      <c r="AJ51" s="1">
        <v>80</v>
      </c>
      <c r="AL51" s="5">
        <v>440</v>
      </c>
      <c r="AM51" s="1">
        <v>70.099092520373532</v>
      </c>
      <c r="AN51" s="1">
        <v>8.8804448156332663E-2</v>
      </c>
      <c r="AO51" s="1">
        <v>900</v>
      </c>
    </row>
    <row r="52" spans="3:41" x14ac:dyDescent="0.25">
      <c r="C52" s="5">
        <v>450</v>
      </c>
      <c r="D52" s="1">
        <v>100</v>
      </c>
      <c r="E52" s="1">
        <v>49.981103309068267</v>
      </c>
      <c r="F52" s="1">
        <v>80</v>
      </c>
      <c r="H52" s="5">
        <v>450</v>
      </c>
      <c r="I52" s="1">
        <v>16</v>
      </c>
      <c r="J52" s="1">
        <v>14</v>
      </c>
      <c r="K52" s="1">
        <v>4</v>
      </c>
      <c r="M52" s="5">
        <v>450</v>
      </c>
      <c r="N52" s="1">
        <v>12.305696569351319</v>
      </c>
      <c r="O52" s="1">
        <v>6.6167558215377301E-2</v>
      </c>
      <c r="P52" s="1">
        <v>200</v>
      </c>
      <c r="R52" s="5">
        <v>450</v>
      </c>
      <c r="S52" s="1">
        <v>2.4943085887726997</v>
      </c>
      <c r="T52" s="1">
        <v>0.76667099682594664</v>
      </c>
      <c r="U52" s="1">
        <v>3</v>
      </c>
      <c r="W52" s="5">
        <v>450</v>
      </c>
      <c r="X52" s="1">
        <v>13.005859375</v>
      </c>
      <c r="Y52" s="1">
        <v>20.6474609375</v>
      </c>
      <c r="Z52" s="1">
        <v>6.4</v>
      </c>
      <c r="AB52" s="5">
        <v>450</v>
      </c>
      <c r="AC52" s="1">
        <v>77.960814839625442</v>
      </c>
      <c r="AD52" s="1">
        <v>1024.2612014903546</v>
      </c>
      <c r="AE52" s="1">
        <v>1000</v>
      </c>
      <c r="AG52" s="5">
        <v>450</v>
      </c>
      <c r="AH52" s="1">
        <v>41.032311226465652</v>
      </c>
      <c r="AI52" s="1">
        <v>27.234457342561385</v>
      </c>
      <c r="AJ52" s="1">
        <v>80</v>
      </c>
      <c r="AL52" s="5">
        <v>450</v>
      </c>
      <c r="AM52" s="1">
        <v>49.594057791883543</v>
      </c>
      <c r="AN52" s="1">
        <v>8.4013239877438375E-2</v>
      </c>
      <c r="AO52" s="1">
        <v>900</v>
      </c>
    </row>
    <row r="53" spans="3:41" x14ac:dyDescent="0.25">
      <c r="C53" s="5">
        <v>460</v>
      </c>
      <c r="D53" s="1">
        <v>100</v>
      </c>
      <c r="E53" s="1">
        <v>42.864997931737236</v>
      </c>
      <c r="F53" s="1">
        <v>80</v>
      </c>
      <c r="H53" s="5">
        <v>460</v>
      </c>
      <c r="I53" s="1">
        <v>18</v>
      </c>
      <c r="J53" s="1">
        <v>1</v>
      </c>
      <c r="K53" s="1">
        <v>4</v>
      </c>
      <c r="M53" s="5">
        <v>460</v>
      </c>
      <c r="N53" s="1">
        <v>15.225860724977412</v>
      </c>
      <c r="O53" s="1">
        <v>6.2086877585494048E-2</v>
      </c>
      <c r="P53" s="1">
        <v>200</v>
      </c>
      <c r="R53" s="5">
        <v>460</v>
      </c>
      <c r="S53" s="1">
        <v>2.7710144765585438</v>
      </c>
      <c r="T53" s="1">
        <v>0.9000001142857289</v>
      </c>
      <c r="U53" s="1">
        <v>3</v>
      </c>
      <c r="W53" s="5">
        <v>460</v>
      </c>
      <c r="X53" s="1">
        <v>13.361328125</v>
      </c>
      <c r="Y53" s="1">
        <v>20.6474609375</v>
      </c>
      <c r="Z53" s="1">
        <v>6.4</v>
      </c>
      <c r="AB53" s="5">
        <v>460</v>
      </c>
      <c r="AC53" s="1">
        <v>211.29465551006894</v>
      </c>
      <c r="AD53" s="1">
        <v>1608.3604681415316</v>
      </c>
      <c r="AE53" s="1">
        <v>1000</v>
      </c>
      <c r="AG53" s="5">
        <v>460</v>
      </c>
      <c r="AH53" s="1">
        <v>41.729340182044027</v>
      </c>
      <c r="AI53" s="1">
        <v>27.230582880612392</v>
      </c>
      <c r="AJ53" s="1">
        <v>80</v>
      </c>
      <c r="AL53" s="5">
        <v>460</v>
      </c>
      <c r="AM53" s="1">
        <v>73.584573882520232</v>
      </c>
      <c r="AN53" s="1">
        <v>9.3019053871241555E-2</v>
      </c>
      <c r="AO53" s="1">
        <v>900</v>
      </c>
    </row>
    <row r="54" spans="3:41" x14ac:dyDescent="0.25">
      <c r="C54" s="5">
        <v>470</v>
      </c>
      <c r="D54" s="1">
        <v>100</v>
      </c>
      <c r="E54" s="1">
        <v>56.766370457630153</v>
      </c>
      <c r="F54" s="1">
        <v>80</v>
      </c>
      <c r="H54" s="5">
        <v>470</v>
      </c>
      <c r="I54" s="1">
        <v>13</v>
      </c>
      <c r="J54" s="1">
        <v>0</v>
      </c>
      <c r="K54" s="1">
        <v>4</v>
      </c>
      <c r="M54" s="5">
        <v>470</v>
      </c>
      <c r="N54" s="1">
        <v>8.7537591255366625</v>
      </c>
      <c r="O54" s="1">
        <v>6.9808116603095827E-2</v>
      </c>
      <c r="P54" s="1">
        <v>200</v>
      </c>
      <c r="R54" s="5">
        <v>470</v>
      </c>
      <c r="S54" s="1">
        <v>2.4469609702007791</v>
      </c>
      <c r="T54" s="1">
        <v>1.91428958548802</v>
      </c>
      <c r="U54" s="1">
        <v>3</v>
      </c>
      <c r="W54" s="5">
        <v>470</v>
      </c>
      <c r="X54" s="1">
        <v>13.3603515625</v>
      </c>
      <c r="Y54" s="1">
        <v>20.646484375</v>
      </c>
      <c r="Z54" s="1">
        <v>6.4</v>
      </c>
      <c r="AB54" s="5">
        <v>470</v>
      </c>
      <c r="AC54" s="1">
        <v>61.125581014323942</v>
      </c>
      <c r="AD54" s="1">
        <v>1984.5215579520793</v>
      </c>
      <c r="AE54" s="1">
        <v>1000</v>
      </c>
      <c r="AG54" s="5">
        <v>470</v>
      </c>
      <c r="AH54" s="1">
        <v>39.629491053880102</v>
      </c>
      <c r="AI54" s="1">
        <v>27.231721376354322</v>
      </c>
      <c r="AJ54" s="1">
        <v>80</v>
      </c>
      <c r="AL54" s="5">
        <v>470</v>
      </c>
      <c r="AM54" s="1">
        <v>103.28504018314963</v>
      </c>
      <c r="AN54" s="1">
        <v>7.5951105206439565E-2</v>
      </c>
      <c r="AO54" s="1">
        <v>900</v>
      </c>
    </row>
    <row r="55" spans="3:41" x14ac:dyDescent="0.25">
      <c r="C55" s="5">
        <v>480</v>
      </c>
      <c r="D55" s="1">
        <v>99.743589743589752</v>
      </c>
      <c r="E55" s="1">
        <v>16.04772413124136</v>
      </c>
      <c r="F55" s="1">
        <v>80</v>
      </c>
      <c r="H55" s="5">
        <v>480</v>
      </c>
      <c r="I55" s="1">
        <v>15</v>
      </c>
      <c r="J55" s="1">
        <v>0</v>
      </c>
      <c r="K55" s="1">
        <v>4</v>
      </c>
      <c r="M55" s="5">
        <v>480</v>
      </c>
      <c r="N55" s="1">
        <v>12.718441201558559</v>
      </c>
      <c r="O55" s="1">
        <v>6.6435114445145396E-2</v>
      </c>
      <c r="P55" s="1">
        <v>200</v>
      </c>
      <c r="R55" s="5">
        <v>480</v>
      </c>
      <c r="S55" s="1">
        <v>2.8455446014772967</v>
      </c>
      <c r="T55" s="1">
        <v>0.9499985333331471</v>
      </c>
      <c r="U55" s="1">
        <v>3</v>
      </c>
      <c r="W55" s="5">
        <v>480</v>
      </c>
      <c r="X55" s="1">
        <v>12.4970703125</v>
      </c>
      <c r="Y55" s="1">
        <v>20.6455078125</v>
      </c>
      <c r="Z55" s="1">
        <v>6.4</v>
      </c>
      <c r="AB55" s="5">
        <v>480</v>
      </c>
      <c r="AC55" s="1">
        <v>72.78329837974124</v>
      </c>
      <c r="AD55" s="1">
        <v>869.38500277875664</v>
      </c>
      <c r="AE55" s="1">
        <v>1000</v>
      </c>
      <c r="AG55" s="5">
        <v>480</v>
      </c>
      <c r="AH55" s="1">
        <v>38.278958335208479</v>
      </c>
      <c r="AI55" s="1">
        <v>27.231643887115347</v>
      </c>
      <c r="AJ55" s="1">
        <v>80</v>
      </c>
      <c r="AL55" s="5">
        <v>480</v>
      </c>
      <c r="AM55" s="1">
        <v>67.537576459449269</v>
      </c>
      <c r="AN55" s="1">
        <v>8.6667537021365551E-2</v>
      </c>
      <c r="AO55" s="1">
        <v>900</v>
      </c>
    </row>
    <row r="56" spans="3:41" x14ac:dyDescent="0.25">
      <c r="C56" s="5">
        <v>490</v>
      </c>
      <c r="D56" s="1">
        <v>100</v>
      </c>
      <c r="E56" s="1">
        <v>54.429846222188296</v>
      </c>
      <c r="F56" s="1">
        <v>80</v>
      </c>
      <c r="H56" s="5">
        <v>490</v>
      </c>
      <c r="I56" s="1">
        <v>20</v>
      </c>
      <c r="J56" s="1">
        <v>5</v>
      </c>
      <c r="K56" s="1">
        <v>4</v>
      </c>
      <c r="M56" s="5">
        <v>490</v>
      </c>
      <c r="N56" s="1">
        <v>13.748301213226094</v>
      </c>
      <c r="O56" s="1">
        <v>6.7946515879033373E-2</v>
      </c>
      <c r="P56" s="1">
        <v>200</v>
      </c>
      <c r="R56" s="5">
        <v>490</v>
      </c>
      <c r="S56" s="1">
        <v>3.2728818791499186</v>
      </c>
      <c r="T56" s="1">
        <v>0.95714479274400999</v>
      </c>
      <c r="U56" s="1">
        <v>3</v>
      </c>
      <c r="W56" s="5">
        <v>490</v>
      </c>
      <c r="X56" s="1">
        <v>12.0849609375</v>
      </c>
      <c r="Y56" s="1">
        <v>20.646484375</v>
      </c>
      <c r="Z56" s="1">
        <v>6.4</v>
      </c>
      <c r="AB56" s="5">
        <v>490</v>
      </c>
      <c r="AC56" s="1">
        <v>72.762715378936704</v>
      </c>
      <c r="AD56" s="1">
        <v>189.95672353819376</v>
      </c>
      <c r="AE56" s="1">
        <v>1000</v>
      </c>
      <c r="AG56" s="5">
        <v>490</v>
      </c>
      <c r="AH56" s="1">
        <v>38.72876038260921</v>
      </c>
      <c r="AI56" s="1">
        <v>27.2304457842665</v>
      </c>
      <c r="AJ56" s="1">
        <v>80</v>
      </c>
      <c r="AL56" s="5">
        <v>490</v>
      </c>
      <c r="AM56" s="1">
        <v>206.33411628195086</v>
      </c>
      <c r="AN56" s="1">
        <v>9.5619613829933392E-2</v>
      </c>
      <c r="AO56" s="1">
        <v>900</v>
      </c>
    </row>
    <row r="57" spans="3:41" x14ac:dyDescent="0.25">
      <c r="C57" s="5">
        <v>500</v>
      </c>
      <c r="D57" s="1">
        <v>38.975303819444441</v>
      </c>
      <c r="E57" s="1">
        <v>4.429643846967557</v>
      </c>
      <c r="F57" s="1">
        <v>80</v>
      </c>
      <c r="H57" s="5">
        <v>500</v>
      </c>
      <c r="I57" s="1">
        <v>1</v>
      </c>
      <c r="J57" s="1">
        <v>1</v>
      </c>
      <c r="K57" s="1">
        <v>4</v>
      </c>
      <c r="M57" s="5">
        <v>500</v>
      </c>
      <c r="N57" s="1">
        <v>14.979116082228099</v>
      </c>
      <c r="O57" s="1">
        <v>5.2599830455915486E-2</v>
      </c>
      <c r="P57" s="1">
        <v>200</v>
      </c>
      <c r="R57" s="5">
        <v>500</v>
      </c>
      <c r="S57" s="1">
        <v>3.8647061863679193</v>
      </c>
      <c r="T57" s="1">
        <v>0.76664771639971008</v>
      </c>
      <c r="U57" s="1">
        <v>3</v>
      </c>
      <c r="W57" s="5">
        <v>500</v>
      </c>
      <c r="X57" s="1">
        <v>12.0205078125</v>
      </c>
      <c r="Y57" s="1">
        <v>20.646484375</v>
      </c>
      <c r="Z57" s="1">
        <v>6.4</v>
      </c>
      <c r="AB57" s="5">
        <v>500</v>
      </c>
      <c r="AC57" s="1">
        <v>21.368934842581822</v>
      </c>
      <c r="AD57" s="1">
        <v>8.0129258431028347</v>
      </c>
      <c r="AE57" s="1">
        <v>1000</v>
      </c>
      <c r="AG57" s="5">
        <v>500</v>
      </c>
      <c r="AH57" s="1">
        <v>35.373195741588631</v>
      </c>
      <c r="AI57" s="1">
        <v>27.231327969448738</v>
      </c>
      <c r="AJ57" s="1">
        <v>80</v>
      </c>
      <c r="AL57" s="5">
        <v>500</v>
      </c>
      <c r="AM57" s="1">
        <v>39.033492052100812</v>
      </c>
      <c r="AN57" s="1">
        <v>7.4706693063395432E-2</v>
      </c>
      <c r="AO57" s="1">
        <v>900</v>
      </c>
    </row>
    <row r="58" spans="3:41" x14ac:dyDescent="0.25">
      <c r="C58" s="5">
        <v>510</v>
      </c>
      <c r="D58" s="1">
        <v>18.315971665779919</v>
      </c>
      <c r="E58" s="1">
        <v>43.695109098715804</v>
      </c>
      <c r="F58" s="1">
        <v>80</v>
      </c>
      <c r="H58" s="5">
        <v>510</v>
      </c>
      <c r="I58" s="1">
        <v>2</v>
      </c>
      <c r="J58" s="1">
        <v>0</v>
      </c>
      <c r="K58" s="1">
        <v>4</v>
      </c>
      <c r="M58" s="5">
        <v>510</v>
      </c>
      <c r="N58" s="1">
        <v>13.671543032992293</v>
      </c>
      <c r="O58" s="1">
        <v>0.1409654770802409</v>
      </c>
      <c r="P58" s="1">
        <v>200</v>
      </c>
      <c r="R58" s="5">
        <v>510</v>
      </c>
      <c r="S58" s="1">
        <v>3.7527775488535866</v>
      </c>
      <c r="T58" s="1">
        <v>0.61666357036997721</v>
      </c>
      <c r="U58" s="1">
        <v>3</v>
      </c>
      <c r="W58" s="5">
        <v>510</v>
      </c>
      <c r="X58" s="1">
        <v>12.0849609375</v>
      </c>
      <c r="Y58" s="1">
        <v>20.646484375</v>
      </c>
      <c r="Z58" s="1">
        <v>6.4</v>
      </c>
      <c r="AB58" s="5">
        <v>510</v>
      </c>
      <c r="AC58" s="1">
        <v>7.9285928020647045</v>
      </c>
      <c r="AD58" s="1">
        <v>29.412694020802387</v>
      </c>
      <c r="AE58" s="1">
        <v>1000</v>
      </c>
      <c r="AG58" s="5">
        <v>510</v>
      </c>
      <c r="AH58" s="1">
        <v>35.371210821142512</v>
      </c>
      <c r="AI58" s="1">
        <v>27.231327969448738</v>
      </c>
      <c r="AJ58" s="1">
        <v>80</v>
      </c>
      <c r="AL58" s="5">
        <v>510</v>
      </c>
      <c r="AM58" s="1">
        <v>0.57396548571973549</v>
      </c>
      <c r="AN58" s="1">
        <v>0.13377096517231016</v>
      </c>
      <c r="AO58" s="1">
        <v>900</v>
      </c>
    </row>
    <row r="59" spans="3:41" x14ac:dyDescent="0.25">
      <c r="C59" s="5">
        <v>520</v>
      </c>
      <c r="D59" s="1">
        <v>18.150088378746133</v>
      </c>
      <c r="E59" s="1">
        <v>41.494325835618831</v>
      </c>
      <c r="F59" s="1">
        <v>80</v>
      </c>
      <c r="H59" s="5">
        <v>520</v>
      </c>
      <c r="I59" s="1">
        <v>2</v>
      </c>
      <c r="J59" s="1">
        <v>4</v>
      </c>
      <c r="K59" s="1">
        <v>4</v>
      </c>
      <c r="M59" s="5">
        <v>520</v>
      </c>
      <c r="N59" s="1">
        <v>7.0471721191386765</v>
      </c>
      <c r="O59" s="1">
        <v>0.55311992989901504</v>
      </c>
      <c r="P59" s="1">
        <v>200</v>
      </c>
      <c r="R59" s="5">
        <v>520</v>
      </c>
      <c r="S59" s="1">
        <v>3.6343764535716132</v>
      </c>
      <c r="T59" s="1">
        <v>1.150666728126992</v>
      </c>
      <c r="U59" s="1">
        <v>3</v>
      </c>
      <c r="W59" s="5">
        <v>520</v>
      </c>
      <c r="X59" s="1">
        <v>12.0859375</v>
      </c>
      <c r="Y59" s="1">
        <v>20.6376953125</v>
      </c>
      <c r="Z59" s="1">
        <v>6.4</v>
      </c>
      <c r="AB59" s="5">
        <v>520</v>
      </c>
      <c r="AC59" s="1">
        <v>6.4169995016613575</v>
      </c>
      <c r="AD59" s="1">
        <v>5.2725310885158345</v>
      </c>
      <c r="AE59" s="1">
        <v>1000</v>
      </c>
      <c r="AG59" s="5">
        <v>520</v>
      </c>
      <c r="AH59" s="1">
        <v>35.371031999480699</v>
      </c>
      <c r="AI59" s="1">
        <v>27.232573757983104</v>
      </c>
      <c r="AJ59" s="1">
        <v>80</v>
      </c>
      <c r="AL59" s="5">
        <v>520</v>
      </c>
      <c r="AM59" s="1">
        <v>0.57874374134398254</v>
      </c>
      <c r="AN59" s="1">
        <v>9.9626766985585008E-2</v>
      </c>
      <c r="AO59" s="1">
        <v>900</v>
      </c>
    </row>
    <row r="60" spans="3:41" x14ac:dyDescent="0.25">
      <c r="C60" s="5">
        <v>530</v>
      </c>
      <c r="D60" s="1">
        <v>18.047834462601298</v>
      </c>
      <c r="E60" s="1">
        <v>7.4309319318820339</v>
      </c>
      <c r="F60" s="1">
        <v>80</v>
      </c>
      <c r="H60" s="5">
        <v>530</v>
      </c>
      <c r="I60" s="1">
        <v>0</v>
      </c>
      <c r="J60" s="1">
        <v>0</v>
      </c>
      <c r="K60" s="1">
        <v>4</v>
      </c>
      <c r="M60" s="5">
        <v>530</v>
      </c>
      <c r="N60" s="1">
        <v>3.0005596969309716</v>
      </c>
      <c r="O60" s="1">
        <v>8.8056011486916289E-2</v>
      </c>
      <c r="P60" s="1">
        <v>200</v>
      </c>
      <c r="R60" s="5">
        <v>530</v>
      </c>
      <c r="S60" s="1">
        <v>3.3735289064425129</v>
      </c>
      <c r="T60" s="1">
        <v>0.75882549318418968</v>
      </c>
      <c r="U60" s="1">
        <v>3</v>
      </c>
      <c r="W60" s="5">
        <v>530</v>
      </c>
      <c r="X60" s="1">
        <v>12.087890625</v>
      </c>
      <c r="Y60" s="1">
        <v>20.63671875</v>
      </c>
      <c r="Z60" s="1">
        <v>6.4</v>
      </c>
      <c r="AB60" s="5">
        <v>530</v>
      </c>
      <c r="AC60" s="1">
        <v>2.6783559089572466</v>
      </c>
      <c r="AD60" s="1">
        <v>0</v>
      </c>
      <c r="AE60" s="1">
        <v>1000</v>
      </c>
      <c r="AG60" s="5">
        <v>530</v>
      </c>
      <c r="AH60" s="1">
        <v>35.370435927274663</v>
      </c>
      <c r="AI60" s="1">
        <v>27.231482947926693</v>
      </c>
      <c r="AJ60" s="1">
        <v>80</v>
      </c>
      <c r="AL60" s="5">
        <v>530</v>
      </c>
      <c r="AM60" s="1">
        <v>0.58068118483968278</v>
      </c>
      <c r="AN60" s="1">
        <v>8.2664893674708334E-2</v>
      </c>
      <c r="AO60" s="1">
        <v>900</v>
      </c>
    </row>
    <row r="61" spans="3:41" x14ac:dyDescent="0.25">
      <c r="C61" s="5">
        <v>540</v>
      </c>
      <c r="D61" s="1">
        <v>17.881946670213654</v>
      </c>
      <c r="E61" s="1">
        <v>44.870780816044565</v>
      </c>
      <c r="F61" s="1">
        <v>80</v>
      </c>
      <c r="H61" s="5">
        <v>540</v>
      </c>
      <c r="I61" s="1">
        <v>1</v>
      </c>
      <c r="J61" s="1">
        <v>0</v>
      </c>
      <c r="K61" s="1">
        <v>4</v>
      </c>
      <c r="M61" s="5">
        <v>540</v>
      </c>
      <c r="N61" s="1">
        <v>2.2145428885243073</v>
      </c>
      <c r="O61" s="1">
        <v>6.4568255433097757E-2</v>
      </c>
      <c r="P61" s="1">
        <v>200</v>
      </c>
      <c r="R61" s="5">
        <v>540</v>
      </c>
      <c r="S61" s="1">
        <v>1.9060609122334844</v>
      </c>
      <c r="T61" s="1">
        <v>0.76667099682594664</v>
      </c>
      <c r="U61" s="1">
        <v>3</v>
      </c>
      <c r="W61" s="5">
        <v>540</v>
      </c>
      <c r="X61" s="1">
        <v>12.0888671875</v>
      </c>
      <c r="Y61" s="1">
        <v>20.63671875</v>
      </c>
      <c r="Z61" s="1">
        <v>6.4</v>
      </c>
      <c r="AB61" s="5">
        <v>540</v>
      </c>
      <c r="AC61" s="1">
        <v>2.6747959414899944</v>
      </c>
      <c r="AD61" s="1">
        <v>29.421460987744886</v>
      </c>
      <c r="AE61" s="1">
        <v>1000</v>
      </c>
      <c r="AG61" s="5">
        <v>540</v>
      </c>
      <c r="AH61" s="1">
        <v>35.369780247848013</v>
      </c>
      <c r="AI61" s="1">
        <v>27.231453144373241</v>
      </c>
      <c r="AJ61" s="1">
        <v>80</v>
      </c>
      <c r="AL61" s="5">
        <v>540</v>
      </c>
      <c r="AM61" s="1">
        <v>0.57486839050344674</v>
      </c>
      <c r="AN61" s="1">
        <v>8.7373132124054481E-2</v>
      </c>
      <c r="AO61" s="1">
        <v>900</v>
      </c>
    </row>
    <row r="62" spans="3:41" x14ac:dyDescent="0.25">
      <c r="C62" s="5">
        <v>550</v>
      </c>
      <c r="D62" s="1">
        <v>18.836284722222217</v>
      </c>
      <c r="E62" s="1">
        <v>39.387349910182465</v>
      </c>
      <c r="F62" s="1">
        <v>80</v>
      </c>
      <c r="H62" s="5">
        <v>550</v>
      </c>
      <c r="I62" s="1">
        <v>5</v>
      </c>
      <c r="J62" s="1">
        <v>0</v>
      </c>
      <c r="K62" s="1">
        <v>4</v>
      </c>
      <c r="M62" s="5">
        <v>550</v>
      </c>
      <c r="N62" s="1">
        <v>0.11718516283546357</v>
      </c>
      <c r="O62" s="1">
        <v>7.5721773170419518E-2</v>
      </c>
      <c r="P62" s="1">
        <v>200</v>
      </c>
      <c r="R62" s="5">
        <v>550</v>
      </c>
      <c r="S62" s="1">
        <v>1.4500009777779019</v>
      </c>
      <c r="T62" s="1">
        <v>0.88695589822858423</v>
      </c>
      <c r="U62" s="1">
        <v>3</v>
      </c>
      <c r="W62" s="5">
        <v>550</v>
      </c>
      <c r="X62" s="1">
        <v>12.08984375</v>
      </c>
      <c r="Y62" s="1">
        <v>20.63671875</v>
      </c>
      <c r="Z62" s="1">
        <v>6.4</v>
      </c>
      <c r="AB62" s="5">
        <v>550</v>
      </c>
      <c r="AC62" s="1">
        <v>56.825521093892462</v>
      </c>
      <c r="AD62" s="1">
        <v>0</v>
      </c>
      <c r="AE62" s="1">
        <v>1000</v>
      </c>
      <c r="AG62" s="5">
        <v>550</v>
      </c>
      <c r="AH62" s="1">
        <v>35.369243782862583</v>
      </c>
      <c r="AI62" s="1">
        <v>27.230839191172091</v>
      </c>
      <c r="AJ62" s="1">
        <v>80</v>
      </c>
      <c r="AL62" s="5">
        <v>550</v>
      </c>
      <c r="AM62" s="1">
        <v>0.57493642715246251</v>
      </c>
      <c r="AN62" s="1">
        <v>9.2238254220460142E-2</v>
      </c>
      <c r="AO62" s="1">
        <v>900</v>
      </c>
    </row>
    <row r="63" spans="3:41" x14ac:dyDescent="0.25">
      <c r="C63" s="5">
        <v>560</v>
      </c>
      <c r="D63" s="1">
        <v>34.027357104700847</v>
      </c>
      <c r="E63" s="1">
        <v>36.396326944845626</v>
      </c>
      <c r="F63" s="1">
        <v>80</v>
      </c>
      <c r="H63" s="5">
        <v>560</v>
      </c>
      <c r="I63" s="1">
        <v>8</v>
      </c>
      <c r="J63" s="1">
        <v>1</v>
      </c>
      <c r="K63" s="1">
        <v>4</v>
      </c>
      <c r="M63" s="5">
        <v>560</v>
      </c>
      <c r="N63" s="1">
        <v>9.4551627405648181E-2</v>
      </c>
      <c r="O63" s="1">
        <v>5.5142311460406268E-2</v>
      </c>
      <c r="P63" s="1">
        <v>200</v>
      </c>
      <c r="R63" s="5">
        <v>560</v>
      </c>
      <c r="S63" s="1">
        <v>1.2750049238101491</v>
      </c>
      <c r="T63" s="1">
        <v>0.95555285502611209</v>
      </c>
      <c r="U63" s="1">
        <v>3</v>
      </c>
      <c r="W63" s="5">
        <v>560</v>
      </c>
      <c r="X63" s="1">
        <v>12.09375</v>
      </c>
      <c r="Y63" s="1">
        <v>20.63671875</v>
      </c>
      <c r="Z63" s="1">
        <v>6.4</v>
      </c>
      <c r="AB63" s="5">
        <v>560</v>
      </c>
      <c r="AC63" s="1">
        <v>2.6933705411832869</v>
      </c>
      <c r="AD63" s="1">
        <v>29.284344451118038</v>
      </c>
      <c r="AE63" s="1">
        <v>1000</v>
      </c>
      <c r="AG63" s="5">
        <v>560</v>
      </c>
      <c r="AH63" s="1">
        <v>35.385975529686156</v>
      </c>
      <c r="AI63" s="1">
        <v>27.231757140618466</v>
      </c>
      <c r="AJ63" s="1">
        <v>80</v>
      </c>
      <c r="AL63" s="5">
        <v>560</v>
      </c>
      <c r="AM63" s="1">
        <v>0.57007724707704455</v>
      </c>
      <c r="AN63" s="1">
        <v>7.6667695528644886E-2</v>
      </c>
      <c r="AO63" s="1">
        <v>900</v>
      </c>
    </row>
    <row r="64" spans="3:41" x14ac:dyDescent="0.25">
      <c r="C64" s="5">
        <v>570</v>
      </c>
      <c r="D64" s="1">
        <v>21.989028728688421</v>
      </c>
      <c r="E64" s="1">
        <v>66.524317797866203</v>
      </c>
      <c r="F64" s="1">
        <v>80</v>
      </c>
      <c r="H64" s="5">
        <v>570</v>
      </c>
      <c r="I64" s="1">
        <v>0</v>
      </c>
      <c r="J64" s="1">
        <v>1</v>
      </c>
      <c r="K64" s="1">
        <v>4</v>
      </c>
      <c r="M64" s="5">
        <v>570</v>
      </c>
      <c r="N64" s="1">
        <v>0.11576456787462601</v>
      </c>
      <c r="O64" s="1">
        <v>6.3357837885183052E-2</v>
      </c>
      <c r="P64" s="1">
        <v>200</v>
      </c>
      <c r="R64" s="5">
        <v>570</v>
      </c>
      <c r="S64" s="1">
        <v>1.1142876698415183</v>
      </c>
      <c r="T64" s="1">
        <v>1.1200026819051023</v>
      </c>
      <c r="U64" s="1">
        <v>3</v>
      </c>
      <c r="W64" s="5">
        <v>570</v>
      </c>
      <c r="X64" s="1">
        <v>12.0966796875</v>
      </c>
      <c r="Y64" s="1">
        <v>20.6328125</v>
      </c>
      <c r="Z64" s="1">
        <v>6.4</v>
      </c>
      <c r="AB64" s="5">
        <v>570</v>
      </c>
      <c r="AC64" s="1">
        <v>2.6752045561983593</v>
      </c>
      <c r="AD64" s="1">
        <v>7.9750876795597545</v>
      </c>
      <c r="AE64" s="1">
        <v>1000</v>
      </c>
      <c r="AG64" s="5">
        <v>570</v>
      </c>
      <c r="AH64" s="1">
        <v>35.375276033587717</v>
      </c>
      <c r="AI64" s="1">
        <v>27.230588841323076</v>
      </c>
      <c r="AJ64" s="1">
        <v>80</v>
      </c>
      <c r="AL64" s="5">
        <v>570</v>
      </c>
      <c r="AM64" s="1">
        <v>0.5775622778792755</v>
      </c>
      <c r="AN64" s="1">
        <v>8.219288634219013E-2</v>
      </c>
      <c r="AO64" s="1">
        <v>900</v>
      </c>
    </row>
    <row r="65" spans="3:41" x14ac:dyDescent="0.25">
      <c r="C65" s="5">
        <v>580</v>
      </c>
      <c r="D65" s="1">
        <v>19.689119170984458</v>
      </c>
      <c r="E65" s="1">
        <v>66.079123992826297</v>
      </c>
      <c r="F65" s="1">
        <v>80</v>
      </c>
      <c r="H65" s="5">
        <v>580</v>
      </c>
      <c r="I65" s="1">
        <v>4</v>
      </c>
      <c r="J65" s="1">
        <v>31</v>
      </c>
      <c r="K65" s="1">
        <v>4</v>
      </c>
      <c r="M65" s="5">
        <v>580</v>
      </c>
      <c r="N65" s="1">
        <v>0.10106373612340028</v>
      </c>
      <c r="O65" s="1">
        <v>7.5242753685141509E-2</v>
      </c>
      <c r="P65" s="1">
        <v>200</v>
      </c>
      <c r="R65" s="5">
        <v>580</v>
      </c>
      <c r="S65" s="1">
        <v>1.6285739029481598</v>
      </c>
      <c r="T65" s="1">
        <v>2.3883331075131986</v>
      </c>
      <c r="U65" s="1">
        <v>3</v>
      </c>
      <c r="W65" s="5">
        <v>580</v>
      </c>
      <c r="X65" s="1">
        <v>12.09765625</v>
      </c>
      <c r="Y65" s="1">
        <v>20.6328125</v>
      </c>
      <c r="Z65" s="1">
        <v>6.4</v>
      </c>
      <c r="AB65" s="5">
        <v>580</v>
      </c>
      <c r="AC65" s="1">
        <v>2.6525798993271694</v>
      </c>
      <c r="AD65" s="1">
        <v>29.187818726387977</v>
      </c>
      <c r="AE65" s="1">
        <v>1000</v>
      </c>
      <c r="AG65" s="5">
        <v>580</v>
      </c>
      <c r="AH65" s="1">
        <v>35.377487461472128</v>
      </c>
      <c r="AI65" s="1">
        <v>27.230612684165845</v>
      </c>
      <c r="AJ65" s="1">
        <v>80</v>
      </c>
      <c r="AL65" s="5">
        <v>580</v>
      </c>
      <c r="AM65" s="1">
        <v>0.57290003405956402</v>
      </c>
      <c r="AN65" s="1">
        <v>9.2492975647496839E-2</v>
      </c>
      <c r="AO65" s="1">
        <v>900</v>
      </c>
    </row>
    <row r="66" spans="3:41" x14ac:dyDescent="0.25">
      <c r="C66" s="5">
        <v>590</v>
      </c>
      <c r="D66" s="1">
        <v>25.868056668440165</v>
      </c>
      <c r="E66" s="1">
        <v>60.990290145360248</v>
      </c>
      <c r="F66" s="1">
        <v>80</v>
      </c>
      <c r="H66" s="5">
        <v>590</v>
      </c>
      <c r="I66" s="1">
        <v>1</v>
      </c>
      <c r="J66" s="1">
        <v>1</v>
      </c>
      <c r="K66" s="1">
        <v>4</v>
      </c>
      <c r="M66" s="5">
        <v>590</v>
      </c>
      <c r="N66" s="1">
        <v>9.3000849473351604E-2</v>
      </c>
      <c r="O66" s="1">
        <v>7.6044257994215339E-2</v>
      </c>
      <c r="P66" s="1">
        <v>200</v>
      </c>
      <c r="R66" s="5">
        <v>590</v>
      </c>
      <c r="S66" s="1">
        <v>1.3875017634922873</v>
      </c>
      <c r="T66" s="1">
        <v>0.81666571216919093</v>
      </c>
      <c r="U66" s="1">
        <v>3</v>
      </c>
      <c r="W66" s="5">
        <v>590</v>
      </c>
      <c r="X66" s="1">
        <v>12.0966796875</v>
      </c>
      <c r="Y66" s="1">
        <v>20.6328125</v>
      </c>
      <c r="Z66" s="1">
        <v>6.4</v>
      </c>
      <c r="AB66" s="5">
        <v>590</v>
      </c>
      <c r="AC66" s="1">
        <v>2.7631813702393595</v>
      </c>
      <c r="AD66" s="1">
        <v>2.6615017922460291</v>
      </c>
      <c r="AE66" s="1">
        <v>1000</v>
      </c>
      <c r="AG66" s="5">
        <v>590</v>
      </c>
      <c r="AH66" s="1">
        <v>35.379114738594616</v>
      </c>
      <c r="AI66" s="1">
        <v>27.230261002235089</v>
      </c>
      <c r="AJ66" s="1">
        <v>80</v>
      </c>
      <c r="AL66" s="5">
        <v>590</v>
      </c>
      <c r="AM66" s="1">
        <v>0.57370679502421495</v>
      </c>
      <c r="AN66" s="1">
        <v>7.5257435340612883E-2</v>
      </c>
      <c r="AO66" s="1">
        <v>900</v>
      </c>
    </row>
    <row r="67" spans="3:41" x14ac:dyDescent="0.25">
      <c r="C67" s="5">
        <v>600</v>
      </c>
      <c r="D67" s="1">
        <v>33.940971665779919</v>
      </c>
      <c r="E67" s="1">
        <v>66.474315580771147</v>
      </c>
      <c r="F67" s="1">
        <v>80</v>
      </c>
      <c r="H67" s="5">
        <v>600</v>
      </c>
      <c r="I67" s="1">
        <v>1</v>
      </c>
      <c r="J67" s="1">
        <v>1</v>
      </c>
      <c r="K67" s="1">
        <v>4</v>
      </c>
      <c r="M67" s="5">
        <v>600</v>
      </c>
      <c r="N67" s="1">
        <v>9.9976275732368142E-2</v>
      </c>
      <c r="O67" s="1">
        <v>6.2672393025412262E-2</v>
      </c>
      <c r="P67" s="1">
        <v>200</v>
      </c>
      <c r="R67" s="5">
        <v>600</v>
      </c>
      <c r="S67" s="1">
        <v>1.0142849360543229</v>
      </c>
      <c r="T67" s="1">
        <v>0.76666614673714728</v>
      </c>
      <c r="U67" s="1">
        <v>3</v>
      </c>
      <c r="W67" s="5">
        <v>600</v>
      </c>
      <c r="X67" s="1">
        <v>12.0966796875</v>
      </c>
      <c r="Y67" s="1">
        <v>20.6318359375</v>
      </c>
      <c r="Z67" s="1">
        <v>6.4</v>
      </c>
      <c r="AB67" s="5">
        <v>600</v>
      </c>
      <c r="AC67" s="1">
        <v>2.6824814552475664</v>
      </c>
      <c r="AD67" s="1">
        <v>29.213921214264271</v>
      </c>
      <c r="AE67" s="1">
        <v>1000</v>
      </c>
      <c r="AG67" s="5">
        <v>600</v>
      </c>
      <c r="AH67" s="1">
        <v>35.37978830018745</v>
      </c>
      <c r="AI67" s="1">
        <v>27.229837791776045</v>
      </c>
      <c r="AJ67" s="1">
        <v>80</v>
      </c>
      <c r="AL67" s="5">
        <v>600</v>
      </c>
      <c r="AM67" s="1">
        <v>0.57724385053043714</v>
      </c>
      <c r="AN67" s="1">
        <v>8.2422336520290282E-2</v>
      </c>
      <c r="AO67" s="1">
        <v>900</v>
      </c>
    </row>
    <row r="68" spans="3:41" x14ac:dyDescent="0.25">
      <c r="C68" s="5">
        <v>610</v>
      </c>
      <c r="D68" s="1">
        <v>17.707805822649568</v>
      </c>
      <c r="E68" s="1">
        <v>37.135843906579282</v>
      </c>
      <c r="F68" s="1">
        <v>80</v>
      </c>
      <c r="H68" s="5">
        <v>610</v>
      </c>
      <c r="I68" s="1">
        <v>3</v>
      </c>
      <c r="J68" s="1">
        <v>1</v>
      </c>
      <c r="K68" s="1">
        <v>4</v>
      </c>
      <c r="M68" s="5">
        <v>610</v>
      </c>
      <c r="N68" s="1">
        <v>0.10312588197824039</v>
      </c>
      <c r="O68" s="1">
        <v>7.3554790521272548E-2</v>
      </c>
      <c r="P68" s="1">
        <v>200</v>
      </c>
      <c r="R68" s="5">
        <v>610</v>
      </c>
      <c r="S68" s="1">
        <v>12.900033384131223</v>
      </c>
      <c r="T68" s="1">
        <v>1.6599993316726869</v>
      </c>
      <c r="U68" s="1">
        <v>3</v>
      </c>
      <c r="W68" s="5">
        <v>610</v>
      </c>
      <c r="X68" s="1">
        <v>12.095703125</v>
      </c>
      <c r="Y68" s="1">
        <v>20.6416015625</v>
      </c>
      <c r="Z68" s="1">
        <v>6.4</v>
      </c>
      <c r="AB68" s="5">
        <v>610</v>
      </c>
      <c r="AC68" s="1">
        <v>2.7214813925349466</v>
      </c>
      <c r="AD68" s="1">
        <v>5.285568411798117</v>
      </c>
      <c r="AE68" s="1">
        <v>1000</v>
      </c>
      <c r="AG68" s="5">
        <v>610</v>
      </c>
      <c r="AH68" s="1">
        <v>35.380795662215661</v>
      </c>
      <c r="AI68" s="1">
        <v>27.230821309040021</v>
      </c>
      <c r="AJ68" s="1">
        <v>80</v>
      </c>
      <c r="AL68" s="5">
        <v>610</v>
      </c>
      <c r="AM68" s="1">
        <v>0.57735554744047735</v>
      </c>
      <c r="AN68" s="1">
        <v>9.1985306347211929E-2</v>
      </c>
      <c r="AO68" s="1">
        <v>900</v>
      </c>
    </row>
    <row r="69" spans="3:41" x14ac:dyDescent="0.25">
      <c r="C69" s="5">
        <v>620</v>
      </c>
      <c r="D69" s="1">
        <v>17.447918335993574</v>
      </c>
      <c r="E69" s="1">
        <v>4.1372282277450267</v>
      </c>
      <c r="F69" s="1">
        <v>80</v>
      </c>
      <c r="H69" s="5">
        <v>620</v>
      </c>
      <c r="I69" s="1">
        <v>0</v>
      </c>
      <c r="J69" s="1">
        <v>1</v>
      </c>
      <c r="K69" s="1">
        <v>4</v>
      </c>
      <c r="M69" s="5">
        <v>620</v>
      </c>
      <c r="N69" s="1">
        <v>9.8324250649367825E-2</v>
      </c>
      <c r="O69" s="1">
        <v>4.3888663274807477E-2</v>
      </c>
      <c r="P69" s="1">
        <v>200</v>
      </c>
      <c r="R69" s="5">
        <v>620</v>
      </c>
      <c r="S69" s="1">
        <v>1.4249890698398819</v>
      </c>
      <c r="T69" s="1">
        <v>0.75999882666651775</v>
      </c>
      <c r="U69" s="1">
        <v>3</v>
      </c>
      <c r="W69" s="5">
        <v>620</v>
      </c>
      <c r="X69" s="1">
        <v>12.095703125</v>
      </c>
      <c r="Y69" s="1">
        <v>20.6416015625</v>
      </c>
      <c r="Z69" s="1">
        <v>6.4</v>
      </c>
      <c r="AB69" s="5">
        <v>620</v>
      </c>
      <c r="AC69" s="1">
        <v>2.6680330272547104</v>
      </c>
      <c r="AD69" s="1">
        <v>0</v>
      </c>
      <c r="AE69" s="1">
        <v>1000</v>
      </c>
      <c r="AG69" s="5">
        <v>620</v>
      </c>
      <c r="AH69" s="1">
        <v>35.380235354341977</v>
      </c>
      <c r="AI69" s="1">
        <v>27.230868994725544</v>
      </c>
      <c r="AJ69" s="1">
        <v>80</v>
      </c>
      <c r="AL69" s="5">
        <v>620</v>
      </c>
      <c r="AM69" s="1">
        <v>0.58132202005095945</v>
      </c>
      <c r="AN69" s="1">
        <v>7.9952724834327943E-2</v>
      </c>
      <c r="AO69" s="1">
        <v>900</v>
      </c>
    </row>
    <row r="70" spans="3:41" x14ac:dyDescent="0.25">
      <c r="C70" s="5">
        <v>630</v>
      </c>
      <c r="D70" s="1">
        <v>17.621000267094022</v>
      </c>
      <c r="E70" s="1">
        <v>59.065269762001883</v>
      </c>
      <c r="F70" s="1">
        <v>80</v>
      </c>
      <c r="H70" s="5">
        <v>630</v>
      </c>
      <c r="I70" s="1">
        <v>8</v>
      </c>
      <c r="J70" s="1">
        <v>5</v>
      </c>
      <c r="K70" s="1">
        <v>4</v>
      </c>
      <c r="M70" s="5">
        <v>630</v>
      </c>
      <c r="N70" s="1">
        <v>0.20452003405594404</v>
      </c>
      <c r="O70" s="1">
        <v>6.4450989252782684E-2</v>
      </c>
      <c r="P70" s="1">
        <v>200</v>
      </c>
      <c r="R70" s="5">
        <v>630</v>
      </c>
      <c r="S70" s="1">
        <v>1.2799950831739786</v>
      </c>
      <c r="T70" s="1">
        <v>0.84642807422518251</v>
      </c>
      <c r="U70" s="1">
        <v>3</v>
      </c>
      <c r="W70" s="5">
        <v>630</v>
      </c>
      <c r="X70" s="1">
        <v>12.095703125</v>
      </c>
      <c r="Y70" s="1">
        <v>20.6416015625</v>
      </c>
      <c r="Z70" s="1">
        <v>6.4</v>
      </c>
      <c r="AB70" s="5">
        <v>630</v>
      </c>
      <c r="AC70" s="1">
        <v>2.6702008432296132</v>
      </c>
      <c r="AD70" s="1">
        <v>29.273139943794636</v>
      </c>
      <c r="AE70" s="1">
        <v>1000</v>
      </c>
      <c r="AG70" s="5">
        <v>630</v>
      </c>
      <c r="AH70" s="1">
        <v>35.36724098025028</v>
      </c>
      <c r="AI70" s="1">
        <v>27.230904758989688</v>
      </c>
      <c r="AJ70" s="1">
        <v>80</v>
      </c>
      <c r="AL70" s="5">
        <v>630</v>
      </c>
      <c r="AM70" s="1">
        <v>0.57925786377475375</v>
      </c>
      <c r="AN70" s="1">
        <v>9.5124035245449573E-2</v>
      </c>
      <c r="AO70" s="1">
        <v>900</v>
      </c>
    </row>
    <row r="71" spans="3:41" x14ac:dyDescent="0.25">
      <c r="C71" s="5">
        <v>640</v>
      </c>
      <c r="D71" s="1">
        <v>18.055556668440165</v>
      </c>
      <c r="E71" s="1">
        <v>14.37927065576875</v>
      </c>
      <c r="F71" s="1">
        <v>80</v>
      </c>
      <c r="H71" s="5">
        <v>640</v>
      </c>
      <c r="I71" s="1">
        <v>4</v>
      </c>
      <c r="J71" s="1">
        <v>5</v>
      </c>
      <c r="K71" s="1">
        <v>4</v>
      </c>
      <c r="M71" s="5">
        <v>640</v>
      </c>
      <c r="N71" s="1">
        <v>1.9477108511090861</v>
      </c>
      <c r="O71" s="1">
        <v>0.50424450162251999</v>
      </c>
      <c r="P71" s="1">
        <v>200</v>
      </c>
      <c r="R71" s="5">
        <v>640</v>
      </c>
      <c r="S71" s="1">
        <v>3.3826074688749301</v>
      </c>
      <c r="T71" s="1">
        <v>1.1263885028218206</v>
      </c>
      <c r="U71" s="1">
        <v>3</v>
      </c>
      <c r="W71" s="5">
        <v>640</v>
      </c>
      <c r="X71" s="1">
        <v>12.095703125</v>
      </c>
      <c r="Y71" s="1">
        <v>20.6416015625</v>
      </c>
      <c r="Z71" s="1">
        <v>6.4</v>
      </c>
      <c r="AB71" s="5">
        <v>640</v>
      </c>
      <c r="AC71" s="1">
        <v>26.704954851092793</v>
      </c>
      <c r="AD71" s="1">
        <v>0</v>
      </c>
      <c r="AE71" s="1">
        <v>1000</v>
      </c>
      <c r="AG71" s="5">
        <v>640</v>
      </c>
      <c r="AH71" s="1">
        <v>35.367223098084096</v>
      </c>
      <c r="AI71" s="1">
        <v>27.230922641121762</v>
      </c>
      <c r="AJ71" s="1">
        <v>80</v>
      </c>
      <c r="AL71" s="5">
        <v>640</v>
      </c>
      <c r="AM71" s="1">
        <v>0.57921490667159026</v>
      </c>
      <c r="AN71" s="1">
        <v>0.10357755140667869</v>
      </c>
      <c r="AO71" s="1">
        <v>900</v>
      </c>
    </row>
    <row r="72" spans="3:41" x14ac:dyDescent="0.25">
      <c r="C72" s="5">
        <v>650</v>
      </c>
      <c r="D72" s="1">
        <v>17.968225827991457</v>
      </c>
      <c r="E72" s="1">
        <v>34.69111547697009</v>
      </c>
      <c r="F72" s="1">
        <v>80</v>
      </c>
      <c r="H72" s="5">
        <v>650</v>
      </c>
      <c r="I72" s="1">
        <v>1</v>
      </c>
      <c r="J72" s="1">
        <v>13</v>
      </c>
      <c r="K72" s="1">
        <v>4</v>
      </c>
      <c r="M72" s="5">
        <v>650</v>
      </c>
      <c r="N72" s="1">
        <v>0.79939859351391707</v>
      </c>
      <c r="O72" s="1">
        <v>7.0343902143801415E-2</v>
      </c>
      <c r="P72" s="1">
        <v>200</v>
      </c>
      <c r="R72" s="5">
        <v>650</v>
      </c>
      <c r="S72" s="1">
        <v>2.0410254118029827</v>
      </c>
      <c r="T72" s="1">
        <v>0.94285726258504932</v>
      </c>
      <c r="U72" s="1">
        <v>3</v>
      </c>
      <c r="W72" s="5">
        <v>650</v>
      </c>
      <c r="X72" s="1">
        <v>12.095703125</v>
      </c>
      <c r="Y72" s="1">
        <v>20.642578125</v>
      </c>
      <c r="Z72" s="1">
        <v>6.4</v>
      </c>
      <c r="AB72" s="5">
        <v>650</v>
      </c>
      <c r="AC72" s="1">
        <v>2.6736586498996506</v>
      </c>
      <c r="AD72" s="1">
        <v>29.423867065380353</v>
      </c>
      <c r="AE72" s="1">
        <v>1000</v>
      </c>
      <c r="AG72" s="5">
        <v>650</v>
      </c>
      <c r="AH72" s="1">
        <v>35.367848973900436</v>
      </c>
      <c r="AI72" s="1">
        <v>27.229712616851536</v>
      </c>
      <c r="AJ72" s="1">
        <v>80</v>
      </c>
      <c r="AL72" s="5">
        <v>650</v>
      </c>
      <c r="AM72" s="1">
        <v>0.57308224962100707</v>
      </c>
      <c r="AN72" s="1">
        <v>7.2513849920573609E-2</v>
      </c>
      <c r="AO72" s="1">
        <v>900</v>
      </c>
    </row>
    <row r="73" spans="3:41" x14ac:dyDescent="0.25">
      <c r="C73" s="5">
        <v>660</v>
      </c>
      <c r="D73" s="1">
        <v>17.875119569549625</v>
      </c>
      <c r="E73" s="1">
        <v>67.06545892096409</v>
      </c>
      <c r="F73" s="1">
        <v>80</v>
      </c>
      <c r="H73" s="5">
        <v>660</v>
      </c>
      <c r="I73" s="1">
        <v>0</v>
      </c>
      <c r="J73" s="1">
        <v>1</v>
      </c>
      <c r="K73" s="1">
        <v>4</v>
      </c>
      <c r="M73" s="5">
        <v>660</v>
      </c>
      <c r="N73" s="1">
        <v>0.11249382730275301</v>
      </c>
      <c r="O73" s="1">
        <v>8.3092007074723959E-2</v>
      </c>
      <c r="P73" s="1">
        <v>200</v>
      </c>
      <c r="R73" s="5">
        <v>660</v>
      </c>
      <c r="S73" s="1">
        <v>1.1250033174607388</v>
      </c>
      <c r="T73" s="1">
        <v>0.86250487142919008</v>
      </c>
      <c r="U73" s="1">
        <v>3</v>
      </c>
      <c r="W73" s="5">
        <v>660</v>
      </c>
      <c r="X73" s="1">
        <v>12.095703125</v>
      </c>
      <c r="Y73" s="1">
        <v>20.642578125</v>
      </c>
      <c r="Z73" s="1">
        <v>6.4</v>
      </c>
      <c r="AB73" s="5">
        <v>660</v>
      </c>
      <c r="AC73" s="1">
        <v>2.6733772234316757</v>
      </c>
      <c r="AD73" s="1">
        <v>0</v>
      </c>
      <c r="AE73" s="1">
        <v>1000</v>
      </c>
      <c r="AG73" s="5">
        <v>660</v>
      </c>
      <c r="AH73" s="1">
        <v>35.36969083701711</v>
      </c>
      <c r="AI73" s="1">
        <v>27.229831831065354</v>
      </c>
      <c r="AJ73" s="1">
        <v>80</v>
      </c>
      <c r="AL73" s="5">
        <v>660</v>
      </c>
      <c r="AM73" s="1">
        <v>0.57378325670874919</v>
      </c>
      <c r="AN73" s="1">
        <v>8.963018933042223E-2</v>
      </c>
      <c r="AO73" s="1">
        <v>900</v>
      </c>
    </row>
    <row r="74" spans="3:41" x14ac:dyDescent="0.25">
      <c r="C74" s="5">
        <v>670</v>
      </c>
      <c r="D74" s="1">
        <v>18.749479166666671</v>
      </c>
      <c r="E74" s="1">
        <v>39.263707319107667</v>
      </c>
      <c r="F74" s="1">
        <v>80</v>
      </c>
      <c r="H74" s="5">
        <v>670</v>
      </c>
      <c r="I74" s="1">
        <v>5</v>
      </c>
      <c r="J74" s="1">
        <v>2</v>
      </c>
      <c r="K74" s="1">
        <v>4</v>
      </c>
      <c r="M74" s="5">
        <v>670</v>
      </c>
      <c r="N74" s="1">
        <v>1.9344015357525026</v>
      </c>
      <c r="O74" s="1">
        <v>6.7219347228118634E-2</v>
      </c>
      <c r="P74" s="1">
        <v>200</v>
      </c>
      <c r="R74" s="5">
        <v>670</v>
      </c>
      <c r="S74" s="1">
        <v>2.58518527830689</v>
      </c>
      <c r="T74" s="1">
        <v>0.81250288095274681</v>
      </c>
      <c r="U74" s="1">
        <v>3</v>
      </c>
      <c r="W74" s="5">
        <v>670</v>
      </c>
      <c r="X74" s="1">
        <v>12.095703125</v>
      </c>
      <c r="Y74" s="1">
        <v>20.642578125</v>
      </c>
      <c r="Z74" s="1">
        <v>6.4</v>
      </c>
      <c r="AB74" s="5">
        <v>670</v>
      </c>
      <c r="AC74" s="1">
        <v>7.96924659757717</v>
      </c>
      <c r="AD74" s="1">
        <v>1339.6841040981976</v>
      </c>
      <c r="AE74" s="1">
        <v>1000</v>
      </c>
      <c r="AG74" s="5">
        <v>670</v>
      </c>
      <c r="AH74" s="1">
        <v>35.370137891171638</v>
      </c>
      <c r="AI74" s="1">
        <v>27.230261002235089</v>
      </c>
      <c r="AJ74" s="1">
        <v>80</v>
      </c>
      <c r="AL74" s="5">
        <v>670</v>
      </c>
      <c r="AM74" s="1">
        <v>0.57780262360367163</v>
      </c>
      <c r="AN74" s="1">
        <v>9.1392033018860674E-2</v>
      </c>
      <c r="AO74" s="1">
        <v>900</v>
      </c>
    </row>
    <row r="75" spans="3:41" x14ac:dyDescent="0.25">
      <c r="C75" s="5">
        <v>680</v>
      </c>
      <c r="D75" s="1">
        <v>17.616052212036671</v>
      </c>
      <c r="E75" s="1">
        <v>61.628818301154745</v>
      </c>
      <c r="F75" s="1">
        <v>80</v>
      </c>
      <c r="H75" s="5">
        <v>680</v>
      </c>
      <c r="I75" s="1">
        <v>5</v>
      </c>
      <c r="J75" s="1">
        <v>0</v>
      </c>
      <c r="K75" s="1">
        <v>4</v>
      </c>
      <c r="M75" s="5">
        <v>680</v>
      </c>
      <c r="N75" s="1">
        <v>1.7221486117545983</v>
      </c>
      <c r="O75" s="1">
        <v>4.0123737364090119E-2</v>
      </c>
      <c r="P75" s="1">
        <v>200</v>
      </c>
      <c r="R75" s="5">
        <v>680</v>
      </c>
      <c r="S75" s="1">
        <v>2.6421883315477248</v>
      </c>
      <c r="T75" s="1">
        <v>0.91249376666587512</v>
      </c>
      <c r="U75" s="1">
        <v>3</v>
      </c>
      <c r="W75" s="5">
        <v>680</v>
      </c>
      <c r="X75" s="1">
        <v>12.0966796875</v>
      </c>
      <c r="Y75" s="1">
        <v>20.642578125</v>
      </c>
      <c r="Z75" s="1">
        <v>6.4</v>
      </c>
      <c r="AB75" s="5">
        <v>680</v>
      </c>
      <c r="AC75" s="1">
        <v>16.046998727536518</v>
      </c>
      <c r="AD75" s="1">
        <v>2.6656224984795691</v>
      </c>
      <c r="AE75" s="1">
        <v>1000</v>
      </c>
      <c r="AG75" s="5">
        <v>680</v>
      </c>
      <c r="AH75" s="1">
        <v>35.370805492042408</v>
      </c>
      <c r="AI75" s="1">
        <v>27.230541155637557</v>
      </c>
      <c r="AJ75" s="1">
        <v>80</v>
      </c>
      <c r="AL75" s="5">
        <v>680</v>
      </c>
      <c r="AM75" s="1">
        <v>0.57501883919491503</v>
      </c>
      <c r="AN75" s="1">
        <v>7.273602078794085E-2</v>
      </c>
      <c r="AO75" s="1">
        <v>900</v>
      </c>
    </row>
    <row r="76" spans="3:41" x14ac:dyDescent="0.25">
      <c r="C76" s="5">
        <v>690</v>
      </c>
      <c r="D76" s="1">
        <v>18.150085022612451</v>
      </c>
      <c r="E76" s="1">
        <v>30.105746039152702</v>
      </c>
      <c r="F76" s="1">
        <v>80</v>
      </c>
      <c r="H76" s="5">
        <v>690</v>
      </c>
      <c r="I76" s="1">
        <v>2</v>
      </c>
      <c r="J76" s="1">
        <v>1</v>
      </c>
      <c r="K76" s="1">
        <v>4</v>
      </c>
      <c r="M76" s="5">
        <v>690</v>
      </c>
      <c r="N76" s="1">
        <v>0.13950655553525743</v>
      </c>
      <c r="O76" s="1">
        <v>9.2557958094797887E-2</v>
      </c>
      <c r="P76" s="1">
        <v>200</v>
      </c>
      <c r="R76" s="5">
        <v>690</v>
      </c>
      <c r="S76" s="1">
        <v>1.4812505849207092</v>
      </c>
      <c r="T76" s="1">
        <v>0.74166781904776535</v>
      </c>
      <c r="U76" s="1">
        <v>3</v>
      </c>
      <c r="W76" s="5">
        <v>690</v>
      </c>
      <c r="X76" s="1">
        <v>12.09765625</v>
      </c>
      <c r="Y76" s="1">
        <v>20.642578125</v>
      </c>
      <c r="Z76" s="1">
        <v>6.4</v>
      </c>
      <c r="AB76" s="5">
        <v>690</v>
      </c>
      <c r="AC76" s="1">
        <v>2.664454937586235</v>
      </c>
      <c r="AD76" s="1">
        <v>29.096578599856297</v>
      </c>
      <c r="AE76" s="1">
        <v>1000</v>
      </c>
      <c r="AG76" s="5">
        <v>690</v>
      </c>
      <c r="AH76" s="1">
        <v>35.370757806265921</v>
      </c>
      <c r="AI76" s="1">
        <v>27.22981394893328</v>
      </c>
      <c r="AJ76" s="1">
        <v>80</v>
      </c>
      <c r="AL76" s="5">
        <v>690</v>
      </c>
      <c r="AM76" s="1">
        <v>0.57585241830730682</v>
      </c>
      <c r="AN76" s="1">
        <v>8.7259816897322276E-2</v>
      </c>
      <c r="AO76" s="1">
        <v>900</v>
      </c>
    </row>
    <row r="77" spans="3:41" x14ac:dyDescent="0.25">
      <c r="C77" s="5">
        <v>700</v>
      </c>
      <c r="D77" s="1">
        <v>17.875649329071329</v>
      </c>
      <c r="E77" s="1">
        <v>63.542412548597461</v>
      </c>
      <c r="F77" s="1">
        <v>80</v>
      </c>
      <c r="H77" s="5">
        <v>700</v>
      </c>
      <c r="I77" s="1">
        <v>7</v>
      </c>
      <c r="J77" s="1">
        <v>1</v>
      </c>
      <c r="K77" s="1">
        <v>4</v>
      </c>
      <c r="M77" s="5">
        <v>700</v>
      </c>
      <c r="N77" s="1">
        <v>0.108176941125082</v>
      </c>
      <c r="O77" s="1">
        <v>8.6341239688172131E-2</v>
      </c>
      <c r="P77" s="1">
        <v>200</v>
      </c>
      <c r="R77" s="5">
        <v>700</v>
      </c>
      <c r="S77" s="1">
        <v>1.3999684317420231</v>
      </c>
      <c r="T77" s="1">
        <v>0.78181597229409172</v>
      </c>
      <c r="U77" s="1">
        <v>3</v>
      </c>
      <c r="W77" s="5">
        <v>700</v>
      </c>
      <c r="X77" s="1">
        <v>12.09765625</v>
      </c>
      <c r="Y77" s="1">
        <v>20.6416015625</v>
      </c>
      <c r="Z77" s="1">
        <v>6.4</v>
      </c>
      <c r="AB77" s="5">
        <v>700</v>
      </c>
      <c r="AC77" s="1">
        <v>2.6906981691882992</v>
      </c>
      <c r="AD77" s="1">
        <v>5.3534673470241891</v>
      </c>
      <c r="AE77" s="1">
        <v>1000</v>
      </c>
      <c r="AG77" s="5">
        <v>700</v>
      </c>
      <c r="AH77" s="1">
        <v>35.371240624752815</v>
      </c>
      <c r="AI77" s="1">
        <v>27.230529234216171</v>
      </c>
      <c r="AJ77" s="1">
        <v>80</v>
      </c>
      <c r="AL77" s="5">
        <v>700</v>
      </c>
      <c r="AM77" s="1">
        <v>0.57954695328315597</v>
      </c>
      <c r="AN77" s="1">
        <v>9.3060582285627524E-2</v>
      </c>
      <c r="AO77" s="1">
        <v>900</v>
      </c>
    </row>
    <row r="78" spans="3:41" x14ac:dyDescent="0.25">
      <c r="C78" s="5">
        <v>710</v>
      </c>
      <c r="D78" s="1">
        <v>17.888309952100922</v>
      </c>
      <c r="E78" s="1">
        <v>40.669089927468384</v>
      </c>
      <c r="F78" s="1">
        <v>80</v>
      </c>
      <c r="H78" s="5">
        <v>710</v>
      </c>
      <c r="I78" s="1">
        <v>0</v>
      </c>
      <c r="J78" s="1">
        <v>1</v>
      </c>
      <c r="K78" s="1">
        <v>4</v>
      </c>
      <c r="M78" s="5">
        <v>710</v>
      </c>
      <c r="N78" s="1">
        <v>9.8139343148645128E-2</v>
      </c>
      <c r="O78" s="1">
        <v>6.1192907262754483E-2</v>
      </c>
      <c r="P78" s="1">
        <v>200</v>
      </c>
      <c r="R78" s="5">
        <v>710</v>
      </c>
      <c r="S78" s="1">
        <v>1.1875025317463532</v>
      </c>
      <c r="T78" s="1">
        <v>0.78999565587246423</v>
      </c>
      <c r="U78" s="1">
        <v>3</v>
      </c>
      <c r="W78" s="5">
        <v>710</v>
      </c>
      <c r="X78" s="1">
        <v>12.0966796875</v>
      </c>
      <c r="Y78" s="1">
        <v>20.6416015625</v>
      </c>
      <c r="Z78" s="1">
        <v>6.4</v>
      </c>
      <c r="AB78" s="5">
        <v>710</v>
      </c>
      <c r="AC78" s="1">
        <v>2.6679997180728576</v>
      </c>
      <c r="AD78" s="1">
        <v>29.496896422782161</v>
      </c>
      <c r="AE78" s="1">
        <v>1000</v>
      </c>
      <c r="AG78" s="5">
        <v>710</v>
      </c>
      <c r="AH78" s="1">
        <v>35.371705561073533</v>
      </c>
      <c r="AI78" s="1">
        <v>27.230278884367159</v>
      </c>
      <c r="AJ78" s="1">
        <v>80</v>
      </c>
      <c r="AL78" s="5">
        <v>710</v>
      </c>
      <c r="AM78" s="1">
        <v>0.57524406668331363</v>
      </c>
      <c r="AN78" s="1">
        <v>9.5839984111265181E-2</v>
      </c>
      <c r="AO78" s="1">
        <v>900</v>
      </c>
    </row>
    <row r="79" spans="3:41" x14ac:dyDescent="0.25">
      <c r="C79" s="5">
        <v>720</v>
      </c>
      <c r="D79" s="1">
        <v>18.134715025906733</v>
      </c>
      <c r="E79" s="1">
        <v>56.78642082387222</v>
      </c>
      <c r="F79" s="1">
        <v>80</v>
      </c>
      <c r="H79" s="5">
        <v>720</v>
      </c>
      <c r="I79" s="1">
        <v>1</v>
      </c>
      <c r="J79" s="1">
        <v>1</v>
      </c>
      <c r="K79" s="1">
        <v>4</v>
      </c>
      <c r="M79" s="5">
        <v>720</v>
      </c>
      <c r="N79" s="1">
        <v>2.4650407015809424</v>
      </c>
      <c r="O79" s="1">
        <v>0.12817122311819013</v>
      </c>
      <c r="P79" s="1">
        <v>200</v>
      </c>
      <c r="R79" s="5">
        <v>720</v>
      </c>
      <c r="S79" s="1">
        <v>2.428985539636535</v>
      </c>
      <c r="T79" s="1">
        <v>1.2184616931868328</v>
      </c>
      <c r="U79" s="1">
        <v>3</v>
      </c>
      <c r="W79" s="5">
        <v>720</v>
      </c>
      <c r="X79" s="1">
        <v>12.095703125</v>
      </c>
      <c r="Y79" s="1">
        <v>20.6416015625</v>
      </c>
      <c r="Z79" s="1">
        <v>6.4</v>
      </c>
      <c r="AB79" s="5">
        <v>720</v>
      </c>
      <c r="AC79" s="1">
        <v>13.358658299277021</v>
      </c>
      <c r="AD79" s="1">
        <v>8.0088195844444598</v>
      </c>
      <c r="AE79" s="1">
        <v>1000</v>
      </c>
      <c r="AG79" s="5">
        <v>720</v>
      </c>
      <c r="AH79" s="1">
        <v>35.371622110964687</v>
      </c>
      <c r="AI79" s="1">
        <v>27.229134427914531</v>
      </c>
      <c r="AJ79" s="1">
        <v>80</v>
      </c>
      <c r="AL79" s="5">
        <v>720</v>
      </c>
      <c r="AM79" s="1">
        <v>0.58651621044544877</v>
      </c>
      <c r="AN79" s="1">
        <v>9.4053266314171921E-2</v>
      </c>
      <c r="AO79" s="1">
        <v>900</v>
      </c>
    </row>
    <row r="80" spans="3:41" x14ac:dyDescent="0.25">
      <c r="C80" s="5">
        <v>730</v>
      </c>
      <c r="D80" s="1">
        <v>19.096704727564106</v>
      </c>
      <c r="E80" s="1">
        <v>40.204702763732755</v>
      </c>
      <c r="F80" s="1">
        <v>80</v>
      </c>
      <c r="H80" s="5">
        <v>730</v>
      </c>
      <c r="I80" s="1">
        <v>6</v>
      </c>
      <c r="J80" s="1">
        <v>2</v>
      </c>
      <c r="K80" s="1">
        <v>4</v>
      </c>
      <c r="M80" s="5">
        <v>730</v>
      </c>
      <c r="N80" s="1">
        <v>3.3213215111686885</v>
      </c>
      <c r="O80" s="1">
        <v>0.10547190075721734</v>
      </c>
      <c r="P80" s="1">
        <v>200</v>
      </c>
      <c r="R80" s="5">
        <v>730</v>
      </c>
      <c r="S80" s="1">
        <v>2.5374995285713688</v>
      </c>
      <c r="T80" s="1">
        <v>0.79146266341453886</v>
      </c>
      <c r="U80" s="1">
        <v>3</v>
      </c>
      <c r="W80" s="5">
        <v>730</v>
      </c>
      <c r="X80" s="1">
        <v>12.095703125</v>
      </c>
      <c r="Y80" s="1">
        <v>20.640625</v>
      </c>
      <c r="Z80" s="1">
        <v>6.4</v>
      </c>
      <c r="AB80" s="5">
        <v>730</v>
      </c>
      <c r="AC80" s="1">
        <v>18.726774786089724</v>
      </c>
      <c r="AD80" s="1">
        <v>29.316143399421779</v>
      </c>
      <c r="AE80" s="1">
        <v>1000</v>
      </c>
      <c r="AG80" s="5">
        <v>730</v>
      </c>
      <c r="AH80" s="1">
        <v>35.372349319056049</v>
      </c>
      <c r="AI80" s="1">
        <v>27.229241720706966</v>
      </c>
      <c r="AJ80" s="1">
        <v>80</v>
      </c>
      <c r="AL80" s="5">
        <v>730</v>
      </c>
      <c r="AM80" s="1">
        <v>0.58077036739523513</v>
      </c>
      <c r="AN80" s="1">
        <v>9.8435104438101328E-2</v>
      </c>
      <c r="AO80" s="1">
        <v>900</v>
      </c>
    </row>
    <row r="81" spans="3:41" x14ac:dyDescent="0.25">
      <c r="C81" s="5">
        <v>740</v>
      </c>
      <c r="D81" s="1">
        <v>17.794611378205126</v>
      </c>
      <c r="E81" s="1">
        <v>54.534569860802065</v>
      </c>
      <c r="F81" s="1">
        <v>80</v>
      </c>
      <c r="H81" s="5">
        <v>740</v>
      </c>
      <c r="I81" s="1">
        <v>3</v>
      </c>
      <c r="J81" s="1">
        <v>1</v>
      </c>
      <c r="K81" s="1">
        <v>4</v>
      </c>
      <c r="M81" s="5">
        <v>740</v>
      </c>
      <c r="N81" s="1">
        <v>2.789615536480206</v>
      </c>
      <c r="O81" s="1">
        <v>5.3706367358821006E-2</v>
      </c>
      <c r="P81" s="1">
        <v>200</v>
      </c>
      <c r="R81" s="5">
        <v>740</v>
      </c>
      <c r="S81" s="1">
        <v>2.5235276780576696</v>
      </c>
      <c r="T81" s="1">
        <v>0.77501120952523295</v>
      </c>
      <c r="U81" s="1">
        <v>3</v>
      </c>
      <c r="W81" s="5">
        <v>740</v>
      </c>
      <c r="X81" s="1">
        <v>12.095703125</v>
      </c>
      <c r="Y81" s="1">
        <v>20.642578125</v>
      </c>
      <c r="Z81" s="1">
        <v>6.4</v>
      </c>
      <c r="AB81" s="5">
        <v>740</v>
      </c>
      <c r="AC81" s="1">
        <v>13.309538579491866</v>
      </c>
      <c r="AD81" s="1">
        <v>5.3353328469626362</v>
      </c>
      <c r="AE81" s="1">
        <v>1000</v>
      </c>
      <c r="AG81" s="5">
        <v>740</v>
      </c>
      <c r="AH81" s="1">
        <v>35.372683119491441</v>
      </c>
      <c r="AI81" s="1">
        <v>27.229241720706966</v>
      </c>
      <c r="AJ81" s="1">
        <v>80</v>
      </c>
      <c r="AL81" s="5">
        <v>740</v>
      </c>
      <c r="AM81" s="1">
        <v>0.57556913601120974</v>
      </c>
      <c r="AN81" s="1">
        <v>7.1469108530678116E-2</v>
      </c>
      <c r="AO81" s="1">
        <v>900</v>
      </c>
    </row>
    <row r="82" spans="3:41" x14ac:dyDescent="0.25">
      <c r="C82" s="5">
        <v>750</v>
      </c>
      <c r="D82" s="1">
        <v>25.215890571712485</v>
      </c>
      <c r="E82" s="1">
        <v>5.5343648151034097</v>
      </c>
      <c r="F82" s="1">
        <v>80</v>
      </c>
      <c r="H82" s="5">
        <v>750</v>
      </c>
      <c r="I82" s="1">
        <v>0</v>
      </c>
      <c r="J82" s="1">
        <v>3</v>
      </c>
      <c r="K82" s="1">
        <v>4</v>
      </c>
      <c r="M82" s="5">
        <v>750</v>
      </c>
      <c r="N82" s="1">
        <v>3.1379422149050495</v>
      </c>
      <c r="O82" s="1">
        <v>0.10077637281094719</v>
      </c>
      <c r="P82" s="1">
        <v>200</v>
      </c>
      <c r="R82" s="5">
        <v>750</v>
      </c>
      <c r="S82" s="1">
        <v>2.6650000209523839</v>
      </c>
      <c r="T82" s="1">
        <v>0.74428553668931985</v>
      </c>
      <c r="U82" s="1">
        <v>3</v>
      </c>
      <c r="W82" s="5">
        <v>750</v>
      </c>
      <c r="X82" s="1">
        <v>12.095703125</v>
      </c>
      <c r="Y82" s="1">
        <v>20.642578125</v>
      </c>
      <c r="Z82" s="1">
        <v>6.4</v>
      </c>
      <c r="AB82" s="5">
        <v>750</v>
      </c>
      <c r="AC82" s="1">
        <v>18.67220209601804</v>
      </c>
      <c r="AD82" s="1">
        <v>8.0058679885234643</v>
      </c>
      <c r="AE82" s="1">
        <v>1000</v>
      </c>
      <c r="AG82" s="5">
        <v>750</v>
      </c>
      <c r="AH82" s="1">
        <v>35.373779892350555</v>
      </c>
      <c r="AI82" s="1">
        <v>27.229182113600061</v>
      </c>
      <c r="AJ82" s="1">
        <v>80</v>
      </c>
      <c r="AL82" s="5">
        <v>750</v>
      </c>
      <c r="AM82" s="1">
        <v>37.102944029733983</v>
      </c>
      <c r="AN82" s="1">
        <v>8.7552641696181904E-2</v>
      </c>
      <c r="AO82" s="1">
        <v>900</v>
      </c>
    </row>
    <row r="83" spans="3:41" x14ac:dyDescent="0.25">
      <c r="C83" s="5">
        <v>760</v>
      </c>
      <c r="D83" s="1">
        <v>17.794611378205126</v>
      </c>
      <c r="E83" s="1">
        <v>34.379272415292562</v>
      </c>
      <c r="F83" s="1">
        <v>80</v>
      </c>
      <c r="H83" s="5">
        <v>760</v>
      </c>
      <c r="I83" s="1">
        <v>2</v>
      </c>
      <c r="J83" s="1">
        <v>7</v>
      </c>
      <c r="K83" s="1">
        <v>4</v>
      </c>
      <c r="M83" s="5">
        <v>760</v>
      </c>
      <c r="N83" s="1">
        <v>1.712633720695361</v>
      </c>
      <c r="O83" s="1">
        <v>0.50249808017466246</v>
      </c>
      <c r="P83" s="1">
        <v>200</v>
      </c>
      <c r="R83" s="5">
        <v>760</v>
      </c>
      <c r="S83" s="1">
        <v>2.7100005028572069</v>
      </c>
      <c r="T83" s="1">
        <v>0.92631590710110101</v>
      </c>
      <c r="U83" s="1">
        <v>3</v>
      </c>
      <c r="W83" s="5">
        <v>760</v>
      </c>
      <c r="X83" s="1">
        <v>12.0947265625</v>
      </c>
      <c r="Y83" s="1">
        <v>20.642578125</v>
      </c>
      <c r="Z83" s="1">
        <v>6.4</v>
      </c>
      <c r="AB83" s="5">
        <v>760</v>
      </c>
      <c r="AC83" s="1">
        <v>21.412481351834696</v>
      </c>
      <c r="AD83" s="1">
        <v>29.265559553505053</v>
      </c>
      <c r="AE83" s="1">
        <v>1000</v>
      </c>
      <c r="AG83" s="5">
        <v>760</v>
      </c>
      <c r="AH83" s="1">
        <v>35.374972036762635</v>
      </c>
      <c r="AI83" s="1">
        <v>27.231244519499064</v>
      </c>
      <c r="AJ83" s="1">
        <v>80</v>
      </c>
      <c r="AL83" s="5">
        <v>760</v>
      </c>
      <c r="AM83" s="1">
        <v>0.57490216854136744</v>
      </c>
      <c r="AN83" s="1">
        <v>9.9904334229937691E-2</v>
      </c>
      <c r="AO83" s="1">
        <v>900</v>
      </c>
    </row>
    <row r="84" spans="3:41" x14ac:dyDescent="0.25">
      <c r="C84" s="5">
        <v>770</v>
      </c>
      <c r="D84" s="1">
        <v>100</v>
      </c>
      <c r="E84" s="1">
        <v>43.899100822810354</v>
      </c>
      <c r="F84" s="1">
        <v>80</v>
      </c>
      <c r="H84" s="5">
        <v>770</v>
      </c>
      <c r="I84" s="1">
        <v>15</v>
      </c>
      <c r="J84" s="1">
        <v>0</v>
      </c>
      <c r="K84" s="1">
        <v>4</v>
      </c>
      <c r="M84" s="5">
        <v>770</v>
      </c>
      <c r="N84" s="1">
        <v>4.9575400893785986</v>
      </c>
      <c r="O84" s="1">
        <v>5.7581977006177516E-2</v>
      </c>
      <c r="P84" s="1">
        <v>200</v>
      </c>
      <c r="R84" s="5">
        <v>770</v>
      </c>
      <c r="S84" s="1">
        <v>4.046456856792922</v>
      </c>
      <c r="T84" s="1">
        <v>0.7333334264550383</v>
      </c>
      <c r="U84" s="1">
        <v>3</v>
      </c>
      <c r="W84" s="5">
        <v>770</v>
      </c>
      <c r="X84" s="1">
        <v>10.9814453125</v>
      </c>
      <c r="Y84" s="1">
        <v>20.642578125</v>
      </c>
      <c r="Z84" s="1">
        <v>6.4</v>
      </c>
      <c r="AB84" s="5">
        <v>770</v>
      </c>
      <c r="AC84" s="1">
        <v>39.890131251824087</v>
      </c>
      <c r="AD84" s="1">
        <v>7.9969607314165074</v>
      </c>
      <c r="AE84" s="1">
        <v>1000</v>
      </c>
      <c r="AG84" s="5">
        <v>770</v>
      </c>
      <c r="AH84" s="1">
        <v>41.10234971067549</v>
      </c>
      <c r="AI84" s="1">
        <v>27.231244519499064</v>
      </c>
      <c r="AJ84" s="1">
        <v>80</v>
      </c>
      <c r="AL84" s="5">
        <v>770</v>
      </c>
      <c r="AM84" s="1">
        <v>37.019983729905107</v>
      </c>
      <c r="AN84" s="1">
        <v>5.9670760562744368E-2</v>
      </c>
      <c r="AO84" s="1">
        <v>900</v>
      </c>
    </row>
    <row r="85" spans="3:41" x14ac:dyDescent="0.25">
      <c r="C85" s="5">
        <v>780</v>
      </c>
      <c r="D85" s="1">
        <v>100</v>
      </c>
      <c r="E85" s="1">
        <v>21.019239061248797</v>
      </c>
      <c r="F85" s="1">
        <v>80</v>
      </c>
      <c r="H85" s="5">
        <v>780</v>
      </c>
      <c r="I85" s="1">
        <v>20</v>
      </c>
      <c r="J85" s="1">
        <v>1</v>
      </c>
      <c r="K85" s="1">
        <v>4</v>
      </c>
      <c r="M85" s="5">
        <v>780</v>
      </c>
      <c r="N85" s="1">
        <v>2.1365340091534932</v>
      </c>
      <c r="O85" s="1">
        <v>5.2335246795189229E-2</v>
      </c>
      <c r="P85" s="1">
        <v>200</v>
      </c>
      <c r="R85" s="5">
        <v>780</v>
      </c>
      <c r="S85" s="1">
        <v>4.7272059224089684</v>
      </c>
      <c r="T85" s="1">
        <v>0.6571415800451893</v>
      </c>
      <c r="U85" s="1">
        <v>3</v>
      </c>
      <c r="W85" s="5">
        <v>780</v>
      </c>
      <c r="X85" s="1">
        <v>10.703125</v>
      </c>
      <c r="Y85" s="1">
        <v>20.642578125</v>
      </c>
      <c r="Z85" s="1">
        <v>6.4</v>
      </c>
      <c r="AB85" s="5">
        <v>780</v>
      </c>
      <c r="AC85" s="1">
        <v>26.504202627350967</v>
      </c>
      <c r="AD85" s="1">
        <v>15.225392725763221</v>
      </c>
      <c r="AE85" s="1">
        <v>1000</v>
      </c>
      <c r="AG85" s="5">
        <v>780</v>
      </c>
      <c r="AH85" s="1">
        <v>37.156792800115355</v>
      </c>
      <c r="AI85" s="1">
        <v>27.23091668041107</v>
      </c>
      <c r="AJ85" s="1">
        <v>80</v>
      </c>
      <c r="AL85" s="5">
        <v>780</v>
      </c>
      <c r="AM85" s="1">
        <v>8.3502022461924721</v>
      </c>
      <c r="AN85" s="1">
        <v>5.614037630144611E-2</v>
      </c>
      <c r="AO85" s="1">
        <v>900</v>
      </c>
    </row>
    <row r="86" spans="3:41" x14ac:dyDescent="0.25">
      <c r="C86" s="5">
        <v>790</v>
      </c>
      <c r="D86" s="1">
        <v>100</v>
      </c>
      <c r="E86" s="1">
        <v>38.037110679338461</v>
      </c>
      <c r="F86" s="1">
        <v>80</v>
      </c>
      <c r="H86" s="5">
        <v>790</v>
      </c>
      <c r="I86" s="1">
        <v>26</v>
      </c>
      <c r="J86" s="1">
        <v>4</v>
      </c>
      <c r="K86" s="1">
        <v>4</v>
      </c>
      <c r="M86" s="5">
        <v>790</v>
      </c>
      <c r="N86" s="1">
        <v>9.449598631298997</v>
      </c>
      <c r="O86" s="1">
        <v>6.6637490222766702E-2</v>
      </c>
      <c r="P86" s="1">
        <v>200</v>
      </c>
      <c r="R86" s="5">
        <v>790</v>
      </c>
      <c r="S86" s="1">
        <v>3.0561404047897587</v>
      </c>
      <c r="T86" s="1">
        <v>0.92307606349195426</v>
      </c>
      <c r="U86" s="1">
        <v>3</v>
      </c>
      <c r="W86" s="5">
        <v>790</v>
      </c>
      <c r="X86" s="1">
        <v>12.4892578125</v>
      </c>
      <c r="Y86" s="1">
        <v>20.6435546875</v>
      </c>
      <c r="Z86" s="1">
        <v>6.4</v>
      </c>
      <c r="AB86" s="5">
        <v>790</v>
      </c>
      <c r="AC86" s="1">
        <v>114.57991666617329</v>
      </c>
      <c r="AD86" s="1">
        <v>866.26487195271045</v>
      </c>
      <c r="AE86" s="1">
        <v>1000</v>
      </c>
      <c r="AG86" s="5">
        <v>790</v>
      </c>
      <c r="AH86" s="1">
        <v>41.589477799618521</v>
      </c>
      <c r="AI86" s="1">
        <v>27.273559604692821</v>
      </c>
      <c r="AJ86" s="1">
        <v>80</v>
      </c>
      <c r="AL86" s="5">
        <v>790</v>
      </c>
      <c r="AM86" s="1">
        <v>202.55043408751368</v>
      </c>
      <c r="AN86" s="1">
        <v>7.5232936078369922E-2</v>
      </c>
      <c r="AO86" s="1">
        <v>900</v>
      </c>
    </row>
    <row r="87" spans="3:41" x14ac:dyDescent="0.25">
      <c r="C87" s="5">
        <v>800</v>
      </c>
      <c r="D87" s="1">
        <v>100</v>
      </c>
      <c r="E87" s="1">
        <v>4.2012220673793728</v>
      </c>
      <c r="F87" s="1">
        <v>80</v>
      </c>
      <c r="H87" s="5">
        <v>800</v>
      </c>
      <c r="I87" s="1">
        <v>17</v>
      </c>
      <c r="J87" s="1">
        <v>0</v>
      </c>
      <c r="K87" s="1">
        <v>4</v>
      </c>
      <c r="M87" s="5">
        <v>800</v>
      </c>
      <c r="N87" s="1">
        <v>10.392714866854408</v>
      </c>
      <c r="O87" s="1">
        <v>3.8161846983974283E-2</v>
      </c>
      <c r="P87" s="1">
        <v>200</v>
      </c>
      <c r="R87" s="5">
        <v>800</v>
      </c>
      <c r="S87" s="1">
        <v>3.97825944237387</v>
      </c>
      <c r="T87" s="1">
        <v>0.83636201096660456</v>
      </c>
      <c r="U87" s="1">
        <v>3</v>
      </c>
      <c r="W87" s="5">
        <v>800</v>
      </c>
      <c r="X87" s="1">
        <v>9.5546875</v>
      </c>
      <c r="Y87" s="1">
        <v>20.6435546875</v>
      </c>
      <c r="Z87" s="1">
        <v>6.4</v>
      </c>
      <c r="AB87" s="5">
        <v>800</v>
      </c>
      <c r="AC87" s="1">
        <v>115.66554248465911</v>
      </c>
      <c r="AD87" s="1">
        <v>0</v>
      </c>
      <c r="AE87" s="1">
        <v>1000</v>
      </c>
      <c r="AG87" s="5">
        <v>800</v>
      </c>
      <c r="AH87" s="1">
        <v>39.473498957559123</v>
      </c>
      <c r="AI87" s="1">
        <v>27.274626571906467</v>
      </c>
      <c r="AJ87" s="1">
        <v>80</v>
      </c>
      <c r="AL87" s="5">
        <v>800</v>
      </c>
      <c r="AM87" s="1">
        <v>31.340120474977805</v>
      </c>
      <c r="AN87" s="1">
        <v>7.0946171150009452E-2</v>
      </c>
      <c r="AO87" s="1">
        <v>900</v>
      </c>
    </row>
    <row r="88" spans="3:41" x14ac:dyDescent="0.25">
      <c r="C88" s="5">
        <v>810</v>
      </c>
      <c r="D88" s="1">
        <v>100</v>
      </c>
      <c r="E88" s="1">
        <v>25.696494307930962</v>
      </c>
      <c r="F88" s="1">
        <v>80</v>
      </c>
      <c r="H88" s="5">
        <v>810</v>
      </c>
      <c r="I88" s="1">
        <v>25</v>
      </c>
      <c r="J88" s="1">
        <v>3</v>
      </c>
      <c r="K88" s="1">
        <v>4</v>
      </c>
      <c r="M88" s="5">
        <v>810</v>
      </c>
      <c r="N88" s="1">
        <v>4.7823502769464792</v>
      </c>
      <c r="O88" s="1">
        <v>6.3554312784034048E-2</v>
      </c>
      <c r="P88" s="1">
        <v>200</v>
      </c>
      <c r="R88" s="5">
        <v>810</v>
      </c>
      <c r="S88" s="1">
        <v>4.1090925852815978</v>
      </c>
      <c r="T88" s="1">
        <v>0.87500209523836125</v>
      </c>
      <c r="U88" s="1">
        <v>3</v>
      </c>
      <c r="W88" s="5">
        <v>810</v>
      </c>
      <c r="X88" s="1">
        <v>11.189453125</v>
      </c>
      <c r="Y88" s="1">
        <v>20.6435546875</v>
      </c>
      <c r="Z88" s="1">
        <v>6.4</v>
      </c>
      <c r="AB88" s="5">
        <v>810</v>
      </c>
      <c r="AC88" s="1">
        <v>94.859068704412039</v>
      </c>
      <c r="AD88" s="1">
        <v>125.24378547321299</v>
      </c>
      <c r="AE88" s="1">
        <v>1000</v>
      </c>
      <c r="AG88" s="5">
        <v>810</v>
      </c>
      <c r="AH88" s="1">
        <v>39.491577827568349</v>
      </c>
      <c r="AI88" s="1">
        <v>27.318914652338865</v>
      </c>
      <c r="AJ88" s="1">
        <v>80</v>
      </c>
      <c r="AL88" s="5">
        <v>810</v>
      </c>
      <c r="AM88" s="1">
        <v>121.83927576283718</v>
      </c>
      <c r="AN88" s="1">
        <v>8.6673375759682994E-2</v>
      </c>
      <c r="AO88" s="1">
        <v>900</v>
      </c>
    </row>
    <row r="89" spans="3:41" x14ac:dyDescent="0.25">
      <c r="C89" s="5">
        <v>820</v>
      </c>
      <c r="D89" s="1">
        <v>100</v>
      </c>
      <c r="E89" s="1">
        <v>43.287495800119792</v>
      </c>
      <c r="F89" s="1">
        <v>80</v>
      </c>
      <c r="H89" s="5">
        <v>820</v>
      </c>
      <c r="I89" s="1">
        <v>20</v>
      </c>
      <c r="J89" s="1">
        <v>3</v>
      </c>
      <c r="K89" s="1">
        <v>4</v>
      </c>
      <c r="M89" s="5">
        <v>820</v>
      </c>
      <c r="N89" s="1">
        <v>11.224717979619637</v>
      </c>
      <c r="O89" s="1">
        <v>5.8018808713852205E-2</v>
      </c>
      <c r="P89" s="1">
        <v>200</v>
      </c>
      <c r="R89" s="5">
        <v>820</v>
      </c>
      <c r="S89" s="1">
        <v>3.663235665919748</v>
      </c>
      <c r="T89" s="1">
        <v>1.2199988850792234</v>
      </c>
      <c r="U89" s="1">
        <v>3</v>
      </c>
      <c r="W89" s="5">
        <v>820</v>
      </c>
      <c r="X89" s="1">
        <v>13.78125</v>
      </c>
      <c r="Y89" s="1">
        <v>20.6435546875</v>
      </c>
      <c r="Z89" s="1">
        <v>6.4</v>
      </c>
      <c r="AB89" s="5">
        <v>820</v>
      </c>
      <c r="AC89" s="1">
        <v>91.20931404538679</v>
      </c>
      <c r="AD89" s="1">
        <v>1425.3679390773245</v>
      </c>
      <c r="AE89" s="1">
        <v>1000</v>
      </c>
      <c r="AG89" s="5">
        <v>820</v>
      </c>
      <c r="AH89" s="1">
        <v>38.389720472535046</v>
      </c>
      <c r="AI89" s="1">
        <v>27.346846542635799</v>
      </c>
      <c r="AJ89" s="1">
        <v>80</v>
      </c>
      <c r="AL89" s="5">
        <v>820</v>
      </c>
      <c r="AM89" s="1">
        <v>149.67055062114696</v>
      </c>
      <c r="AN89" s="1">
        <v>8.3531771847686301E-2</v>
      </c>
      <c r="AO89" s="1">
        <v>900</v>
      </c>
    </row>
    <row r="90" spans="3:41" x14ac:dyDescent="0.25">
      <c r="C90" s="5">
        <v>830</v>
      </c>
      <c r="D90" s="1">
        <v>100</v>
      </c>
      <c r="E90" s="1">
        <v>22.396852477188347</v>
      </c>
      <c r="F90" s="1">
        <v>80</v>
      </c>
      <c r="H90" s="5">
        <v>830</v>
      </c>
      <c r="I90" s="1">
        <v>16</v>
      </c>
      <c r="J90" s="1">
        <v>0</v>
      </c>
      <c r="K90" s="1">
        <v>4</v>
      </c>
      <c r="M90" s="5">
        <v>830</v>
      </c>
      <c r="N90" s="1">
        <v>12.162758352653615</v>
      </c>
      <c r="O90" s="1">
        <v>5.1817976593303033E-2</v>
      </c>
      <c r="P90" s="1">
        <v>200</v>
      </c>
      <c r="R90" s="5">
        <v>830</v>
      </c>
      <c r="S90" s="1">
        <v>4.0689318774541325</v>
      </c>
      <c r="T90" s="1">
        <v>0.97500171111132838</v>
      </c>
      <c r="U90" s="1">
        <v>3</v>
      </c>
      <c r="W90" s="5">
        <v>830</v>
      </c>
      <c r="X90" s="1">
        <v>12.0986328125</v>
      </c>
      <c r="Y90" s="1">
        <v>20.6435546875</v>
      </c>
      <c r="Z90" s="1">
        <v>6.4</v>
      </c>
      <c r="AB90" s="5">
        <v>830</v>
      </c>
      <c r="AC90" s="1">
        <v>91.327739119178204</v>
      </c>
      <c r="AD90" s="1">
        <v>34.740857855136319</v>
      </c>
      <c r="AE90" s="1">
        <v>1000</v>
      </c>
      <c r="AG90" s="5">
        <v>830</v>
      </c>
      <c r="AH90" s="1">
        <v>35.064901235902077</v>
      </c>
      <c r="AI90" s="1">
        <v>27.346792896239585</v>
      </c>
      <c r="AJ90" s="1">
        <v>80</v>
      </c>
      <c r="AL90" s="5">
        <v>830</v>
      </c>
      <c r="AM90" s="1">
        <v>81.227804419070665</v>
      </c>
      <c r="AN90" s="1">
        <v>6.8340233602691383E-2</v>
      </c>
      <c r="AO90" s="1">
        <v>900</v>
      </c>
    </row>
    <row r="91" spans="3:41" x14ac:dyDescent="0.25">
      <c r="C91" s="5">
        <v>840</v>
      </c>
      <c r="D91" s="1">
        <v>100</v>
      </c>
      <c r="E91" s="1">
        <v>34.152520783543416</v>
      </c>
      <c r="F91" s="1">
        <v>80</v>
      </c>
      <c r="H91" s="5">
        <v>840</v>
      </c>
      <c r="I91" s="1">
        <v>17</v>
      </c>
      <c r="J91" s="1">
        <v>2</v>
      </c>
      <c r="K91" s="1">
        <v>4</v>
      </c>
      <c r="M91" s="5">
        <v>840</v>
      </c>
      <c r="N91" s="1">
        <v>13.97909306310649</v>
      </c>
      <c r="O91" s="1">
        <v>5.6507504747401398E-2</v>
      </c>
      <c r="P91" s="1">
        <v>200</v>
      </c>
      <c r="R91" s="5">
        <v>840</v>
      </c>
      <c r="S91" s="1">
        <v>3.4097568402633542</v>
      </c>
      <c r="T91" s="1">
        <v>0.76363819220802442</v>
      </c>
      <c r="U91" s="1">
        <v>3</v>
      </c>
      <c r="W91" s="5">
        <v>840</v>
      </c>
      <c r="X91" s="1">
        <v>11.16015625</v>
      </c>
      <c r="Y91" s="1">
        <v>20.6435546875</v>
      </c>
      <c r="Z91" s="1">
        <v>6.4</v>
      </c>
      <c r="AB91" s="5">
        <v>840</v>
      </c>
      <c r="AC91" s="1">
        <v>103.60486846136735</v>
      </c>
      <c r="AD91" s="1">
        <v>576.18374260095709</v>
      </c>
      <c r="AE91" s="1">
        <v>1000</v>
      </c>
      <c r="AG91" s="5">
        <v>840</v>
      </c>
      <c r="AH91" s="1">
        <v>37.090956624958103</v>
      </c>
      <c r="AI91" s="1">
        <v>27.340635482096019</v>
      </c>
      <c r="AJ91" s="1">
        <v>80</v>
      </c>
      <c r="AL91" s="5">
        <v>840</v>
      </c>
      <c r="AM91" s="1">
        <v>163.61961241262912</v>
      </c>
      <c r="AN91" s="1">
        <v>6.8946162495344077E-2</v>
      </c>
      <c r="AO91" s="1">
        <v>900</v>
      </c>
    </row>
    <row r="92" spans="3:41" x14ac:dyDescent="0.25">
      <c r="C92" s="5">
        <v>850</v>
      </c>
      <c r="D92" s="1">
        <v>100</v>
      </c>
      <c r="E92" s="1">
        <v>13.399409222957303</v>
      </c>
      <c r="F92" s="1">
        <v>80</v>
      </c>
      <c r="H92" s="5">
        <v>850</v>
      </c>
      <c r="I92" s="1">
        <v>23</v>
      </c>
      <c r="J92" s="1">
        <v>15</v>
      </c>
      <c r="K92" s="1">
        <v>4</v>
      </c>
      <c r="M92" s="5">
        <v>850</v>
      </c>
      <c r="N92" s="1">
        <v>14.014882597395687</v>
      </c>
      <c r="O92" s="1">
        <v>6.9246610036784548E-2</v>
      </c>
      <c r="P92" s="1">
        <v>200</v>
      </c>
      <c r="R92" s="5">
        <v>850</v>
      </c>
      <c r="S92" s="1">
        <v>4.0128211037851793</v>
      </c>
      <c r="T92" s="1">
        <v>0.77000009777779033</v>
      </c>
      <c r="U92" s="1">
        <v>3</v>
      </c>
      <c r="W92" s="5">
        <v>850</v>
      </c>
      <c r="X92" s="1">
        <v>12.544921875</v>
      </c>
      <c r="Y92" s="1">
        <v>20.6435546875</v>
      </c>
      <c r="Z92" s="1">
        <v>6.4</v>
      </c>
      <c r="AB92" s="5">
        <v>850</v>
      </c>
      <c r="AC92" s="1">
        <v>112.70640951592858</v>
      </c>
      <c r="AD92" s="1">
        <v>34.781413767354636</v>
      </c>
      <c r="AE92" s="1">
        <v>1000</v>
      </c>
      <c r="AG92" s="5">
        <v>850</v>
      </c>
      <c r="AH92" s="1">
        <v>38.454132035119862</v>
      </c>
      <c r="AI92" s="1">
        <v>27.335133746128442</v>
      </c>
      <c r="AJ92" s="1">
        <v>80</v>
      </c>
      <c r="AL92" s="5">
        <v>850</v>
      </c>
      <c r="AM92" s="1">
        <v>101.48502314435714</v>
      </c>
      <c r="AN92" s="1">
        <v>9.6972627234649666E-2</v>
      </c>
      <c r="AO92" s="1">
        <v>900</v>
      </c>
    </row>
    <row r="93" spans="3:41" x14ac:dyDescent="0.25">
      <c r="C93" s="5">
        <v>860</v>
      </c>
      <c r="D93" s="1">
        <v>100</v>
      </c>
      <c r="E93" s="1">
        <v>46.365065280770693</v>
      </c>
      <c r="F93" s="1">
        <v>80</v>
      </c>
      <c r="H93" s="5">
        <v>860</v>
      </c>
      <c r="I93" s="1">
        <v>14</v>
      </c>
      <c r="J93" s="1">
        <v>0</v>
      </c>
      <c r="K93" s="1">
        <v>4</v>
      </c>
      <c r="M93" s="5">
        <v>860</v>
      </c>
      <c r="N93" s="1">
        <v>7.2719364034967411</v>
      </c>
      <c r="O93" s="1">
        <v>3.797710334817659E-2</v>
      </c>
      <c r="P93" s="1">
        <v>200</v>
      </c>
      <c r="R93" s="5">
        <v>860</v>
      </c>
      <c r="S93" s="1">
        <v>3.9146334819975928</v>
      </c>
      <c r="T93" s="1">
        <v>0.76086910973079092</v>
      </c>
      <c r="U93" s="1">
        <v>3</v>
      </c>
      <c r="W93" s="5">
        <v>860</v>
      </c>
      <c r="X93" s="1">
        <v>12.767578125</v>
      </c>
      <c r="Y93" s="1">
        <v>20.6435546875</v>
      </c>
      <c r="Z93" s="1">
        <v>6.4</v>
      </c>
      <c r="AB93" s="5">
        <v>860</v>
      </c>
      <c r="AC93" s="1">
        <v>110.43266902412442</v>
      </c>
      <c r="AD93" s="1">
        <v>75.944246548960876</v>
      </c>
      <c r="AE93" s="1">
        <v>1000</v>
      </c>
      <c r="AG93" s="5">
        <v>860</v>
      </c>
      <c r="AH93" s="1">
        <v>39.20056941585699</v>
      </c>
      <c r="AI93" s="1">
        <v>27.328940567720739</v>
      </c>
      <c r="AJ93" s="1">
        <v>80</v>
      </c>
      <c r="AL93" s="5">
        <v>860</v>
      </c>
      <c r="AM93" s="1">
        <v>89.501939139821332</v>
      </c>
      <c r="AN93" s="1">
        <v>5.950492396312812E-2</v>
      </c>
      <c r="AO93" s="1">
        <v>900</v>
      </c>
    </row>
    <row r="94" spans="3:41" x14ac:dyDescent="0.25">
      <c r="C94" s="5">
        <v>870</v>
      </c>
      <c r="D94" s="1">
        <v>100</v>
      </c>
      <c r="E94" s="1">
        <v>9.4982999199246461</v>
      </c>
      <c r="F94" s="1">
        <v>80</v>
      </c>
      <c r="H94" s="5">
        <v>870</v>
      </c>
      <c r="I94" s="1">
        <v>16</v>
      </c>
      <c r="J94" s="1">
        <v>1</v>
      </c>
      <c r="K94" s="1">
        <v>4</v>
      </c>
      <c r="M94" s="5">
        <v>870</v>
      </c>
      <c r="N94" s="1">
        <v>11.762846012754288</v>
      </c>
      <c r="O94" s="1">
        <v>6.1434789431214998E-2</v>
      </c>
      <c r="P94" s="1">
        <v>200</v>
      </c>
      <c r="R94" s="5">
        <v>870</v>
      </c>
      <c r="S94" s="1">
        <v>4.3974685913602869</v>
      </c>
      <c r="T94" s="1">
        <v>0.74545406291480176</v>
      </c>
      <c r="U94" s="1">
        <v>3</v>
      </c>
      <c r="W94" s="5">
        <v>870</v>
      </c>
      <c r="X94" s="1">
        <v>10.8466796875</v>
      </c>
      <c r="Y94" s="1">
        <v>20.6435546875</v>
      </c>
      <c r="Z94" s="1">
        <v>6.4</v>
      </c>
      <c r="AB94" s="5">
        <v>870</v>
      </c>
      <c r="AC94" s="1">
        <v>106.66075686990595</v>
      </c>
      <c r="AD94" s="1">
        <v>30.675346622278354</v>
      </c>
      <c r="AE94" s="1">
        <v>1000</v>
      </c>
      <c r="AG94" s="5">
        <v>870</v>
      </c>
      <c r="AH94" s="1">
        <v>39.171224781153583</v>
      </c>
      <c r="AI94" s="1">
        <v>27.327051022431764</v>
      </c>
      <c r="AJ94" s="1">
        <v>80</v>
      </c>
      <c r="AL94" s="5">
        <v>870</v>
      </c>
      <c r="AM94" s="1">
        <v>130.16856042092721</v>
      </c>
      <c r="AN94" s="1">
        <v>7.4324946140074677E-2</v>
      </c>
      <c r="AO94" s="1">
        <v>900</v>
      </c>
    </row>
    <row r="95" spans="3:41" x14ac:dyDescent="0.25">
      <c r="C95" s="5">
        <v>880</v>
      </c>
      <c r="D95" s="1">
        <v>100</v>
      </c>
      <c r="E95" s="1">
        <v>25.029906419250192</v>
      </c>
      <c r="F95" s="1">
        <v>80</v>
      </c>
      <c r="H95" s="5">
        <v>880</v>
      </c>
      <c r="I95" s="1">
        <v>13</v>
      </c>
      <c r="J95" s="1">
        <v>0</v>
      </c>
      <c r="K95" s="1">
        <v>4</v>
      </c>
      <c r="M95" s="5">
        <v>880</v>
      </c>
      <c r="N95" s="1">
        <v>7.5188347436029606</v>
      </c>
      <c r="O95" s="1">
        <v>0.28375922564992057</v>
      </c>
      <c r="P95" s="1">
        <v>200</v>
      </c>
      <c r="R95" s="5">
        <v>880</v>
      </c>
      <c r="S95" s="1">
        <v>3.6610170912026008</v>
      </c>
      <c r="T95" s="1">
        <v>0.94583424709006314</v>
      </c>
      <c r="U95" s="1">
        <v>3</v>
      </c>
      <c r="W95" s="5">
        <v>880</v>
      </c>
      <c r="X95" s="1">
        <v>9.4228515625</v>
      </c>
      <c r="Y95" s="1">
        <v>20.64453125</v>
      </c>
      <c r="Z95" s="1">
        <v>6.4</v>
      </c>
      <c r="AB95" s="5">
        <v>880</v>
      </c>
      <c r="AC95" s="1">
        <v>106.26533082274058</v>
      </c>
      <c r="AD95" s="1">
        <v>33.325863155014858</v>
      </c>
      <c r="AE95" s="1">
        <v>1000</v>
      </c>
      <c r="AG95" s="5">
        <v>880</v>
      </c>
      <c r="AH95" s="1">
        <v>39.170968470104981</v>
      </c>
      <c r="AI95" s="1">
        <v>27.318831202389195</v>
      </c>
      <c r="AJ95" s="1">
        <v>80</v>
      </c>
      <c r="AL95" s="5">
        <v>880</v>
      </c>
      <c r="AM95" s="1">
        <v>117.14399894826522</v>
      </c>
      <c r="AN95" s="1">
        <v>6.4352898304644329E-2</v>
      </c>
      <c r="AO95" s="1">
        <v>900</v>
      </c>
    </row>
    <row r="96" spans="3:41" x14ac:dyDescent="0.25">
      <c r="C96" s="5">
        <v>890</v>
      </c>
      <c r="D96" s="1">
        <v>100</v>
      </c>
      <c r="E96" s="1">
        <v>41.465970255675977</v>
      </c>
      <c r="F96" s="1">
        <v>80</v>
      </c>
      <c r="H96" s="5">
        <v>890</v>
      </c>
      <c r="I96" s="1">
        <v>21</v>
      </c>
      <c r="J96" s="1">
        <v>2</v>
      </c>
      <c r="K96" s="1">
        <v>4</v>
      </c>
      <c r="M96" s="5">
        <v>890</v>
      </c>
      <c r="N96" s="1">
        <v>12.769402439330872</v>
      </c>
      <c r="O96" s="1">
        <v>5.9491512610220419E-2</v>
      </c>
      <c r="P96" s="1">
        <v>200</v>
      </c>
      <c r="R96" s="5">
        <v>890</v>
      </c>
      <c r="S96" s="1">
        <v>4.104201614939301</v>
      </c>
      <c r="T96" s="1">
        <v>0.81874931031737275</v>
      </c>
      <c r="U96" s="1">
        <v>3</v>
      </c>
      <c r="W96" s="5">
        <v>890</v>
      </c>
      <c r="X96" s="1">
        <v>11.375</v>
      </c>
      <c r="Y96" s="1">
        <v>20.64453125</v>
      </c>
      <c r="Z96" s="1">
        <v>6.4</v>
      </c>
      <c r="AB96" s="5">
        <v>890</v>
      </c>
      <c r="AC96" s="1">
        <v>80.975481231698964</v>
      </c>
      <c r="AD96" s="1">
        <v>328.25502633113882</v>
      </c>
      <c r="AE96" s="1">
        <v>1000</v>
      </c>
      <c r="AG96" s="5">
        <v>890</v>
      </c>
      <c r="AH96" s="1">
        <v>38.06068861480032</v>
      </c>
      <c r="AI96" s="1">
        <v>27.312316145604186</v>
      </c>
      <c r="AJ96" s="1">
        <v>80</v>
      </c>
      <c r="AL96" s="5">
        <v>890</v>
      </c>
      <c r="AM96" s="1">
        <v>95.80684153086051</v>
      </c>
      <c r="AN96" s="1">
        <v>7.0105614561917856E-2</v>
      </c>
      <c r="AO96" s="1">
        <v>900</v>
      </c>
    </row>
    <row r="97" spans="3:41" x14ac:dyDescent="0.25">
      <c r="C97" s="5">
        <v>900</v>
      </c>
      <c r="D97" s="1">
        <v>100</v>
      </c>
      <c r="E97" s="1">
        <v>16.279020153817125</v>
      </c>
      <c r="F97" s="1">
        <v>80</v>
      </c>
      <c r="H97" s="5">
        <v>900</v>
      </c>
      <c r="I97" s="1">
        <v>19</v>
      </c>
      <c r="J97" s="1">
        <v>1</v>
      </c>
      <c r="K97" s="1">
        <v>4</v>
      </c>
      <c r="M97" s="5">
        <v>900</v>
      </c>
      <c r="N97" s="1">
        <v>9.603507123703718</v>
      </c>
      <c r="O97" s="1">
        <v>5.2631900145895964E-2</v>
      </c>
      <c r="P97" s="1">
        <v>200</v>
      </c>
      <c r="R97" s="5">
        <v>900</v>
      </c>
      <c r="S97" s="1">
        <v>3.9393106261193576</v>
      </c>
      <c r="T97" s="1">
        <v>0.73129789972133763</v>
      </c>
      <c r="U97" s="1">
        <v>3</v>
      </c>
      <c r="W97" s="5">
        <v>900</v>
      </c>
      <c r="X97" s="1">
        <v>12.134765625</v>
      </c>
      <c r="Y97" s="1">
        <v>20.64453125</v>
      </c>
      <c r="Z97" s="1">
        <v>6.4</v>
      </c>
      <c r="AB97" s="5">
        <v>900</v>
      </c>
      <c r="AC97" s="1">
        <v>88.795473302632402</v>
      </c>
      <c r="AD97" s="1">
        <v>53.170592813277771</v>
      </c>
      <c r="AE97" s="1">
        <v>1000</v>
      </c>
      <c r="AG97" s="5">
        <v>900</v>
      </c>
      <c r="AH97" s="1">
        <v>35.843699376705175</v>
      </c>
      <c r="AI97" s="1">
        <v>27.308459565787263</v>
      </c>
      <c r="AJ97" s="1">
        <v>80</v>
      </c>
      <c r="AL97" s="5">
        <v>900</v>
      </c>
      <c r="AM97" s="1">
        <v>107.7773317078459</v>
      </c>
      <c r="AN97" s="1">
        <v>7.4726617184687233E-2</v>
      </c>
      <c r="AO97" s="1">
        <v>900</v>
      </c>
    </row>
    <row r="98" spans="3:41" x14ac:dyDescent="0.25">
      <c r="C98" s="5">
        <v>910</v>
      </c>
      <c r="D98" s="1">
        <v>100</v>
      </c>
      <c r="E98" s="1">
        <v>47.600613624494372</v>
      </c>
      <c r="F98" s="1">
        <v>80</v>
      </c>
      <c r="H98" s="5">
        <v>910</v>
      </c>
      <c r="I98" s="1">
        <v>18</v>
      </c>
      <c r="J98" s="1">
        <v>14</v>
      </c>
      <c r="K98" s="1">
        <v>4</v>
      </c>
      <c r="M98" s="5">
        <v>910</v>
      </c>
      <c r="N98" s="1">
        <v>11.047904138151837</v>
      </c>
      <c r="O98" s="1">
        <v>0.25638058496942645</v>
      </c>
      <c r="P98" s="1">
        <v>200</v>
      </c>
      <c r="R98" s="5">
        <v>910</v>
      </c>
      <c r="S98" s="1">
        <v>3.7266701028575793</v>
      </c>
      <c r="T98" s="1">
        <v>1.9376071921856373</v>
      </c>
      <c r="U98" s="1">
        <v>3</v>
      </c>
      <c r="W98" s="5">
        <v>910</v>
      </c>
      <c r="X98" s="1">
        <v>11.3642578125</v>
      </c>
      <c r="Y98" s="1">
        <v>20.64453125</v>
      </c>
      <c r="Z98" s="1">
        <v>6.4</v>
      </c>
      <c r="AB98" s="5">
        <v>910</v>
      </c>
      <c r="AC98" s="1">
        <v>80.867167759493512</v>
      </c>
      <c r="AD98" s="1">
        <v>936.89781185809193</v>
      </c>
      <c r="AE98" s="1">
        <v>1000</v>
      </c>
      <c r="AG98" s="5">
        <v>910</v>
      </c>
      <c r="AH98" s="1">
        <v>37.531370535113687</v>
      </c>
      <c r="AI98" s="1">
        <v>27.304561260995499</v>
      </c>
      <c r="AJ98" s="1">
        <v>80</v>
      </c>
      <c r="AL98" s="5">
        <v>910</v>
      </c>
      <c r="AM98" s="1">
        <v>56.461064619559657</v>
      </c>
      <c r="AN98" s="1">
        <v>9.7532896600575819E-2</v>
      </c>
      <c r="AO98" s="1">
        <v>900</v>
      </c>
    </row>
    <row r="99" spans="3:41" x14ac:dyDescent="0.25">
      <c r="C99" s="5">
        <v>920</v>
      </c>
      <c r="D99" s="1">
        <v>71.875</v>
      </c>
      <c r="E99" s="1">
        <v>15.134778244471947</v>
      </c>
      <c r="F99" s="1">
        <v>80</v>
      </c>
      <c r="H99" s="5">
        <v>920</v>
      </c>
      <c r="I99" s="1">
        <v>1</v>
      </c>
      <c r="J99" s="1">
        <v>1</v>
      </c>
      <c r="K99" s="1">
        <v>4</v>
      </c>
      <c r="M99" s="5">
        <v>920</v>
      </c>
      <c r="N99" s="1">
        <v>5.0412490820576146</v>
      </c>
      <c r="O99" s="1">
        <v>4.6800518731376937E-2</v>
      </c>
      <c r="P99" s="1">
        <v>200</v>
      </c>
      <c r="R99" s="5">
        <v>920</v>
      </c>
      <c r="S99" s="1">
        <v>2.1809535649283438</v>
      </c>
      <c r="T99" s="1">
        <v>0.95454615295824163</v>
      </c>
      <c r="U99" s="1">
        <v>3</v>
      </c>
      <c r="W99" s="5">
        <v>920</v>
      </c>
      <c r="X99" s="1">
        <v>10.2314453125</v>
      </c>
      <c r="Y99" s="1">
        <v>20.642578125</v>
      </c>
      <c r="Z99" s="1">
        <v>6.4</v>
      </c>
      <c r="AB99" s="5">
        <v>920</v>
      </c>
      <c r="AC99" s="1">
        <v>61.644516982007268</v>
      </c>
      <c r="AD99" s="1">
        <v>707.57077900908018</v>
      </c>
      <c r="AE99" s="1">
        <v>1000</v>
      </c>
      <c r="AG99" s="5">
        <v>920</v>
      </c>
      <c r="AH99" s="1">
        <v>37.524175943586776</v>
      </c>
      <c r="AI99" s="1">
        <v>27.298868782285819</v>
      </c>
      <c r="AJ99" s="1">
        <v>80</v>
      </c>
      <c r="AL99" s="5">
        <v>920</v>
      </c>
      <c r="AM99" s="1">
        <v>24.862970822948903</v>
      </c>
      <c r="AN99" s="1">
        <v>8.2442675825909931E-2</v>
      </c>
      <c r="AO99" s="1">
        <v>900</v>
      </c>
    </row>
    <row r="100" spans="3:41" x14ac:dyDescent="0.25">
      <c r="C100" s="5">
        <v>930</v>
      </c>
      <c r="D100" s="1">
        <v>100</v>
      </c>
      <c r="E100" s="1">
        <v>60.408676160996087</v>
      </c>
      <c r="F100" s="1">
        <v>80</v>
      </c>
      <c r="H100" s="5">
        <v>930</v>
      </c>
      <c r="I100" s="1">
        <v>16</v>
      </c>
      <c r="J100" s="1">
        <v>0</v>
      </c>
      <c r="K100" s="1">
        <v>4</v>
      </c>
      <c r="M100" s="5">
        <v>930</v>
      </c>
      <c r="N100" s="1">
        <v>5.6590544555994331</v>
      </c>
      <c r="O100" s="1">
        <v>6.7517902714188963E-2</v>
      </c>
      <c r="P100" s="1">
        <v>200</v>
      </c>
      <c r="R100" s="5">
        <v>930</v>
      </c>
      <c r="S100" s="1">
        <v>4.181818218099365</v>
      </c>
      <c r="T100" s="1">
        <v>7.6250089047630354</v>
      </c>
      <c r="U100" s="1">
        <v>3</v>
      </c>
      <c r="W100" s="5">
        <v>930</v>
      </c>
      <c r="X100" s="1">
        <v>12.6513671875</v>
      </c>
      <c r="Y100" s="1">
        <v>20.642578125</v>
      </c>
      <c r="Z100" s="1">
        <v>6.4</v>
      </c>
      <c r="AB100" s="5">
        <v>930</v>
      </c>
      <c r="AC100" s="1">
        <v>29.570840218919997</v>
      </c>
      <c r="AD100" s="1">
        <v>29.562839918445032</v>
      </c>
      <c r="AE100" s="1">
        <v>1000</v>
      </c>
      <c r="AG100" s="5">
        <v>930</v>
      </c>
      <c r="AH100" s="1">
        <v>40.526388980866138</v>
      </c>
      <c r="AI100" s="1">
        <v>27.296132816078757</v>
      </c>
      <c r="AJ100" s="1">
        <v>80</v>
      </c>
      <c r="AL100" s="5">
        <v>930</v>
      </c>
      <c r="AM100" s="1">
        <v>8.6139912976475905</v>
      </c>
      <c r="AN100" s="1">
        <v>8.7328549308302195E-2</v>
      </c>
      <c r="AO100" s="1">
        <v>900</v>
      </c>
    </row>
    <row r="101" spans="3:41" x14ac:dyDescent="0.25">
      <c r="C101" s="5">
        <v>940</v>
      </c>
      <c r="D101" s="1">
        <v>100</v>
      </c>
      <c r="E101" s="1">
        <v>23.332735037059436</v>
      </c>
      <c r="F101" s="1">
        <v>80</v>
      </c>
      <c r="H101" s="5">
        <v>940</v>
      </c>
      <c r="I101" s="1">
        <v>26</v>
      </c>
      <c r="J101" s="1">
        <v>2</v>
      </c>
      <c r="K101" s="1">
        <v>4</v>
      </c>
      <c r="M101" s="5">
        <v>940</v>
      </c>
      <c r="N101" s="1">
        <v>4.4339392349504942</v>
      </c>
      <c r="O101" s="1">
        <v>6.2048903518164521E-2</v>
      </c>
      <c r="P101" s="1">
        <v>200</v>
      </c>
      <c r="R101" s="5">
        <v>940</v>
      </c>
      <c r="S101" s="1">
        <v>3.6832294926549918</v>
      </c>
      <c r="T101" s="1">
        <v>2.1750001828198178</v>
      </c>
      <c r="U101" s="1">
        <v>3</v>
      </c>
      <c r="W101" s="5">
        <v>940</v>
      </c>
      <c r="X101" s="1">
        <v>10.5361328125</v>
      </c>
      <c r="Y101" s="1">
        <v>20.642578125</v>
      </c>
      <c r="Z101" s="1">
        <v>6.4</v>
      </c>
      <c r="AB101" s="5">
        <v>940</v>
      </c>
      <c r="AC101" s="1">
        <v>15.38718478803505</v>
      </c>
      <c r="AD101" s="1">
        <v>130.6158155044221</v>
      </c>
      <c r="AE101" s="1">
        <v>1000</v>
      </c>
      <c r="AG101" s="5">
        <v>940</v>
      </c>
      <c r="AH101" s="1">
        <v>39.414225537390386</v>
      </c>
      <c r="AI101" s="1">
        <v>27.294594952720537</v>
      </c>
      <c r="AJ101" s="1">
        <v>80</v>
      </c>
      <c r="AL101" s="5">
        <v>940</v>
      </c>
      <c r="AM101" s="1">
        <v>60.701686812969434</v>
      </c>
      <c r="AN101" s="1">
        <v>8.0696065974515979E-2</v>
      </c>
      <c r="AO101" s="1">
        <v>900</v>
      </c>
    </row>
    <row r="102" spans="3:41" x14ac:dyDescent="0.25">
      <c r="C102" s="5">
        <v>950</v>
      </c>
      <c r="D102" s="1">
        <v>100</v>
      </c>
      <c r="E102" s="1">
        <v>45.218082333807111</v>
      </c>
      <c r="F102" s="1">
        <v>80</v>
      </c>
      <c r="H102" s="5">
        <v>950</v>
      </c>
      <c r="I102" s="1">
        <v>20</v>
      </c>
      <c r="J102" s="1">
        <v>3</v>
      </c>
      <c r="K102" s="1">
        <v>4</v>
      </c>
      <c r="M102" s="5">
        <v>950</v>
      </c>
      <c r="N102" s="1">
        <v>6.4563673617817257</v>
      </c>
      <c r="O102" s="1">
        <v>6.5856522257838904E-2</v>
      </c>
      <c r="P102" s="1">
        <v>200</v>
      </c>
      <c r="R102" s="5">
        <v>950</v>
      </c>
      <c r="S102" s="1">
        <v>3.5197367042606347</v>
      </c>
      <c r="T102" s="1">
        <v>5.6166589142847307</v>
      </c>
      <c r="U102" s="1">
        <v>3</v>
      </c>
      <c r="W102" s="5">
        <v>950</v>
      </c>
      <c r="X102" s="1">
        <v>13.369140625</v>
      </c>
      <c r="Y102" s="1">
        <v>20.6435546875</v>
      </c>
      <c r="Z102" s="1">
        <v>6.4</v>
      </c>
      <c r="AB102" s="5">
        <v>950</v>
      </c>
      <c r="AC102" s="1">
        <v>30.272088258634749</v>
      </c>
      <c r="AD102" s="1">
        <v>778.80910959787809</v>
      </c>
      <c r="AE102" s="1">
        <v>1000</v>
      </c>
      <c r="AG102" s="5">
        <v>950</v>
      </c>
      <c r="AH102" s="1">
        <v>39.702545663452504</v>
      </c>
      <c r="AI102" s="1">
        <v>27.285332008307083</v>
      </c>
      <c r="AJ102" s="1">
        <v>80</v>
      </c>
      <c r="AL102" s="5">
        <v>950</v>
      </c>
      <c r="AM102" s="1">
        <v>45.595888766497339</v>
      </c>
      <c r="AN102" s="1">
        <v>8.310298633392979E-2</v>
      </c>
      <c r="AO102" s="1">
        <v>900</v>
      </c>
    </row>
    <row r="103" spans="3:41" x14ac:dyDescent="0.25">
      <c r="C103" s="5">
        <v>960</v>
      </c>
      <c r="D103" s="1">
        <v>100</v>
      </c>
      <c r="E103" s="1">
        <v>46.431857025243659</v>
      </c>
      <c r="F103" s="1">
        <v>80</v>
      </c>
      <c r="H103" s="5">
        <v>960</v>
      </c>
      <c r="I103" s="1">
        <v>15</v>
      </c>
      <c r="J103" s="1">
        <v>2</v>
      </c>
      <c r="K103" s="1">
        <v>4</v>
      </c>
      <c r="M103" s="5">
        <v>960</v>
      </c>
      <c r="N103" s="1">
        <v>4.7511989066691829</v>
      </c>
      <c r="O103" s="1">
        <v>6.8258773877523923E-2</v>
      </c>
      <c r="P103" s="1">
        <v>200</v>
      </c>
      <c r="R103" s="5">
        <v>960</v>
      </c>
      <c r="S103" s="1">
        <v>2.861538214407783</v>
      </c>
      <c r="T103" s="1">
        <v>0.77499956931211456</v>
      </c>
      <c r="U103" s="1">
        <v>3</v>
      </c>
      <c r="W103" s="5">
        <v>960</v>
      </c>
      <c r="X103" s="1">
        <v>14.2216796875</v>
      </c>
      <c r="Y103" s="1">
        <v>20.64453125</v>
      </c>
      <c r="Z103" s="1">
        <v>6.4</v>
      </c>
      <c r="AB103" s="5">
        <v>960</v>
      </c>
      <c r="AC103" s="1">
        <v>13.754009019681904</v>
      </c>
      <c r="AD103" s="1">
        <v>900.44103552511808</v>
      </c>
      <c r="AE103" s="1">
        <v>1000</v>
      </c>
      <c r="AG103" s="5">
        <v>960</v>
      </c>
      <c r="AH103" s="1">
        <v>37.44931523523006</v>
      </c>
      <c r="AI103" s="1">
        <v>27.279812390207436</v>
      </c>
      <c r="AJ103" s="1">
        <v>80</v>
      </c>
      <c r="AL103" s="5">
        <v>960</v>
      </c>
      <c r="AM103" s="1">
        <v>41.086234856822358</v>
      </c>
      <c r="AN103" s="1">
        <v>9.2665473724369452E-2</v>
      </c>
      <c r="AO103" s="1">
        <v>900</v>
      </c>
    </row>
    <row r="104" spans="3:41" x14ac:dyDescent="0.25">
      <c r="C104" s="5">
        <v>970</v>
      </c>
      <c r="D104" s="1">
        <v>100</v>
      </c>
      <c r="E104" s="1">
        <v>32.111252759440404</v>
      </c>
      <c r="F104" s="1">
        <v>80</v>
      </c>
      <c r="H104" s="5">
        <v>970</v>
      </c>
      <c r="I104" s="1">
        <v>19</v>
      </c>
      <c r="J104" s="1">
        <v>1</v>
      </c>
      <c r="K104" s="1">
        <v>4</v>
      </c>
      <c r="M104" s="5">
        <v>970</v>
      </c>
      <c r="N104" s="1">
        <v>5.7394454162693922</v>
      </c>
      <c r="O104" s="1">
        <v>7.52182054506111E-2</v>
      </c>
      <c r="P104" s="1">
        <v>200</v>
      </c>
      <c r="R104" s="5">
        <v>970</v>
      </c>
      <c r="S104" s="1">
        <v>3.2533324766136476</v>
      </c>
      <c r="T104" s="1">
        <v>0.92222304479728257</v>
      </c>
      <c r="U104" s="1">
        <v>3</v>
      </c>
      <c r="W104" s="5">
        <v>970</v>
      </c>
      <c r="X104" s="1">
        <v>12.7919921875</v>
      </c>
      <c r="Y104" s="1">
        <v>20.64453125</v>
      </c>
      <c r="Z104" s="1">
        <v>6.4</v>
      </c>
      <c r="AB104" s="5">
        <v>970</v>
      </c>
      <c r="AC104" s="1">
        <v>25.276097161411641</v>
      </c>
      <c r="AD104" s="1">
        <v>165.41946174401832</v>
      </c>
      <c r="AE104" s="1">
        <v>1000</v>
      </c>
      <c r="AG104" s="5">
        <v>970</v>
      </c>
      <c r="AH104" s="1">
        <v>35.214753788500822</v>
      </c>
      <c r="AI104" s="1">
        <v>27.275240525107613</v>
      </c>
      <c r="AJ104" s="1">
        <v>80</v>
      </c>
      <c r="AL104" s="5">
        <v>970</v>
      </c>
      <c r="AM104" s="1">
        <v>61.518951055184274</v>
      </c>
      <c r="AN104" s="1">
        <v>0.11361965595067305</v>
      </c>
      <c r="AO104" s="1">
        <v>900</v>
      </c>
    </row>
    <row r="105" spans="3:41" x14ac:dyDescent="0.25">
      <c r="C105" s="5">
        <v>980</v>
      </c>
      <c r="D105" s="1">
        <v>100</v>
      </c>
      <c r="E105" s="1">
        <v>43.916772644099034</v>
      </c>
      <c r="F105" s="1">
        <v>80</v>
      </c>
      <c r="H105" s="5">
        <v>980</v>
      </c>
      <c r="I105" s="1">
        <v>20</v>
      </c>
      <c r="J105" s="1">
        <v>1</v>
      </c>
      <c r="K105" s="1">
        <v>4</v>
      </c>
      <c r="M105" s="5">
        <v>980</v>
      </c>
      <c r="N105" s="1">
        <v>4.5142268666549814</v>
      </c>
      <c r="O105" s="1">
        <v>6.4130553159226736E-2</v>
      </c>
      <c r="P105" s="1">
        <v>200</v>
      </c>
      <c r="R105" s="5">
        <v>980</v>
      </c>
      <c r="S105" s="1">
        <v>2.8770838309524445</v>
      </c>
      <c r="T105" s="1">
        <v>0.67922094792828358</v>
      </c>
      <c r="U105" s="1">
        <v>3</v>
      </c>
      <c r="W105" s="5">
        <v>980</v>
      </c>
      <c r="X105" s="1">
        <v>9.21875</v>
      </c>
      <c r="Y105" s="1">
        <v>20.64453125</v>
      </c>
      <c r="Z105" s="1">
        <v>6.4</v>
      </c>
      <c r="AB105" s="5">
        <v>980</v>
      </c>
      <c r="AC105" s="1">
        <v>15.205428225503924</v>
      </c>
      <c r="AD105" s="1">
        <v>74.912218486116416</v>
      </c>
      <c r="AE105" s="1">
        <v>1000</v>
      </c>
      <c r="AG105" s="5">
        <v>980</v>
      </c>
      <c r="AH105" s="1">
        <v>40.525202797176121</v>
      </c>
      <c r="AI105" s="1">
        <v>27.269548046397933</v>
      </c>
      <c r="AJ105" s="1">
        <v>80</v>
      </c>
      <c r="AL105" s="5">
        <v>980</v>
      </c>
      <c r="AM105" s="1">
        <v>41.182317413401236</v>
      </c>
      <c r="AN105" s="1">
        <v>8.0258235814991974E-2</v>
      </c>
      <c r="AO105" s="1">
        <v>900</v>
      </c>
    </row>
    <row r="106" spans="3:41" x14ac:dyDescent="0.25">
      <c r="C106" s="5">
        <v>990</v>
      </c>
      <c r="D106" s="1">
        <v>100</v>
      </c>
      <c r="E106" s="1">
        <v>50.802154870683417</v>
      </c>
      <c r="F106" s="1">
        <v>80</v>
      </c>
      <c r="H106" s="5">
        <v>990</v>
      </c>
      <c r="I106" s="1">
        <v>26</v>
      </c>
      <c r="J106" s="1">
        <v>1</v>
      </c>
      <c r="K106" s="1">
        <v>4</v>
      </c>
      <c r="M106" s="5">
        <v>990</v>
      </c>
      <c r="N106" s="1">
        <v>3.5290723163091613</v>
      </c>
      <c r="O106" s="1">
        <v>7.6497365189615738E-2</v>
      </c>
      <c r="P106" s="1">
        <v>200</v>
      </c>
      <c r="R106" s="5">
        <v>990</v>
      </c>
      <c r="S106" s="1">
        <v>3.501960855524441</v>
      </c>
      <c r="T106" s="1">
        <v>0.8200064533341529</v>
      </c>
      <c r="U106" s="1">
        <v>3</v>
      </c>
      <c r="W106" s="5">
        <v>990</v>
      </c>
      <c r="X106" s="1">
        <v>13.5341796875</v>
      </c>
      <c r="Y106" s="1">
        <v>20.64453125</v>
      </c>
      <c r="Z106" s="1">
        <v>6.4</v>
      </c>
      <c r="AB106" s="5">
        <v>990</v>
      </c>
      <c r="AC106" s="1">
        <v>31.217366882781217</v>
      </c>
      <c r="AD106" s="1">
        <v>1304.6568067746368</v>
      </c>
      <c r="AE106" s="1">
        <v>1000</v>
      </c>
      <c r="AG106" s="5">
        <v>990</v>
      </c>
      <c r="AH106" s="1">
        <v>41.874507607103297</v>
      </c>
      <c r="AI106" s="1">
        <v>27.263390632254371</v>
      </c>
      <c r="AJ106" s="1">
        <v>80</v>
      </c>
      <c r="AL106" s="5">
        <v>990</v>
      </c>
      <c r="AM106" s="1">
        <v>48.231212493173842</v>
      </c>
      <c r="AN106" s="1">
        <v>0.10414122362606423</v>
      </c>
      <c r="AO106" s="1">
        <v>900</v>
      </c>
    </row>
    <row r="107" spans="3:41" x14ac:dyDescent="0.25">
      <c r="C107" s="5">
        <v>1000</v>
      </c>
      <c r="D107" s="1">
        <v>100</v>
      </c>
      <c r="E107" s="1">
        <v>54.90230122603964</v>
      </c>
      <c r="F107" s="1">
        <v>80</v>
      </c>
      <c r="H107" s="5">
        <v>1000</v>
      </c>
      <c r="I107" s="1">
        <v>15</v>
      </c>
      <c r="J107" s="1">
        <v>4</v>
      </c>
      <c r="K107" s="1">
        <v>4</v>
      </c>
      <c r="M107" s="5">
        <v>1000</v>
      </c>
      <c r="N107" s="1">
        <v>3.6912906582632261</v>
      </c>
      <c r="O107" s="1">
        <v>0.4981330742940111</v>
      </c>
      <c r="P107" s="1">
        <v>200</v>
      </c>
      <c r="R107" s="5">
        <v>1000</v>
      </c>
      <c r="S107" s="1">
        <v>3.0566664198941487</v>
      </c>
      <c r="T107" s="1">
        <v>1.1356163216351234</v>
      </c>
      <c r="U107" s="1">
        <v>3</v>
      </c>
      <c r="W107" s="5">
        <v>1000</v>
      </c>
      <c r="X107" s="1">
        <v>11.5908203125</v>
      </c>
      <c r="Y107" s="1">
        <v>20.6455078125</v>
      </c>
      <c r="Z107" s="1">
        <v>6.4</v>
      </c>
      <c r="AB107" s="5">
        <v>1000</v>
      </c>
      <c r="AC107" s="1">
        <v>110.41658300746043</v>
      </c>
      <c r="AD107" s="1">
        <v>638.04227451173529</v>
      </c>
      <c r="AE107" s="1">
        <v>1000</v>
      </c>
      <c r="AG107" s="5">
        <v>1000</v>
      </c>
      <c r="AH107" s="1">
        <v>37.29343639262823</v>
      </c>
      <c r="AI107" s="1">
        <v>27.258014071211299</v>
      </c>
      <c r="AJ107" s="1">
        <v>80</v>
      </c>
      <c r="AL107" s="5">
        <v>1000</v>
      </c>
      <c r="AM107" s="1">
        <v>37.599991323357195</v>
      </c>
      <c r="AN107" s="1">
        <v>8.7369916119245564E-2</v>
      </c>
      <c r="AO107" s="1">
        <v>900</v>
      </c>
    </row>
    <row r="108" spans="3:41" x14ac:dyDescent="0.25">
      <c r="C108" s="5">
        <v>1010</v>
      </c>
      <c r="D108" s="1">
        <v>100</v>
      </c>
      <c r="E108" s="1">
        <v>39.61477141635018</v>
      </c>
      <c r="F108" s="1">
        <v>80</v>
      </c>
      <c r="H108" s="5">
        <v>1010</v>
      </c>
      <c r="I108" s="1">
        <v>19</v>
      </c>
      <c r="J108" s="1">
        <v>1</v>
      </c>
      <c r="K108" s="1">
        <v>4</v>
      </c>
      <c r="M108" s="5">
        <v>1010</v>
      </c>
      <c r="N108" s="1">
        <v>4.5996742201166123</v>
      </c>
      <c r="O108" s="1">
        <v>8.2785073204641443E-2</v>
      </c>
      <c r="P108" s="1">
        <v>200</v>
      </c>
      <c r="R108" s="5">
        <v>1010</v>
      </c>
      <c r="S108" s="1">
        <v>3.5288889137213433</v>
      </c>
      <c r="T108" s="1">
        <v>0.96667313862516047</v>
      </c>
      <c r="U108" s="1">
        <v>3</v>
      </c>
      <c r="W108" s="5">
        <v>1010</v>
      </c>
      <c r="X108" s="1">
        <v>9.201171875</v>
      </c>
      <c r="Y108" s="1">
        <v>20.6455078125</v>
      </c>
      <c r="Z108" s="1">
        <v>6.4</v>
      </c>
      <c r="AB108" s="5">
        <v>1010</v>
      </c>
      <c r="AC108" s="1">
        <v>17.970604787716585</v>
      </c>
      <c r="AD108" s="1">
        <v>1150.2227195898715</v>
      </c>
      <c r="AE108" s="1">
        <v>1000</v>
      </c>
      <c r="AG108" s="5">
        <v>1010</v>
      </c>
      <c r="AH108" s="1">
        <v>42.161677313807758</v>
      </c>
      <c r="AI108" s="1">
        <v>27.252714999407207</v>
      </c>
      <c r="AJ108" s="1">
        <v>80</v>
      </c>
      <c r="AL108" s="5">
        <v>1010</v>
      </c>
      <c r="AM108" s="1">
        <v>54.955869366942338</v>
      </c>
      <c r="AN108" s="1">
        <v>8.6973902584805696E-2</v>
      </c>
      <c r="AO108" s="1">
        <v>900</v>
      </c>
    </row>
    <row r="109" spans="3:41" x14ac:dyDescent="0.25">
      <c r="C109" s="5">
        <v>1020</v>
      </c>
      <c r="D109" s="1">
        <v>100</v>
      </c>
      <c r="E109" s="1">
        <v>58.616936385884898</v>
      </c>
      <c r="F109" s="1">
        <v>80</v>
      </c>
      <c r="H109" s="5">
        <v>1020</v>
      </c>
      <c r="I109" s="1">
        <v>18</v>
      </c>
      <c r="J109" s="1">
        <v>32</v>
      </c>
      <c r="K109" s="1">
        <v>4</v>
      </c>
      <c r="M109" s="5">
        <v>1020</v>
      </c>
      <c r="N109" s="1">
        <v>3.9057083852587056</v>
      </c>
      <c r="O109" s="1">
        <v>6.8998804079473244E-2</v>
      </c>
      <c r="P109" s="1">
        <v>200</v>
      </c>
      <c r="R109" s="5">
        <v>1020</v>
      </c>
      <c r="S109" s="1">
        <v>2.7200005268027883</v>
      </c>
      <c r="T109" s="1">
        <v>1.962025404862378</v>
      </c>
      <c r="U109" s="1">
        <v>3</v>
      </c>
      <c r="W109" s="5">
        <v>1020</v>
      </c>
      <c r="X109" s="1">
        <v>11.400390625</v>
      </c>
      <c r="Y109" s="1">
        <v>20.6455078125</v>
      </c>
      <c r="Z109" s="1">
        <v>6.4</v>
      </c>
      <c r="AB109" s="5">
        <v>1020</v>
      </c>
      <c r="AC109" s="1">
        <v>10.453000235441417</v>
      </c>
      <c r="AD109" s="1">
        <v>1592.480747423077</v>
      </c>
      <c r="AE109" s="1">
        <v>1000</v>
      </c>
      <c r="AG109" s="5">
        <v>1020</v>
      </c>
      <c r="AH109" s="1">
        <v>39.199955461484763</v>
      </c>
      <c r="AI109" s="1">
        <v>27.248441169841925</v>
      </c>
      <c r="AJ109" s="1">
        <v>80</v>
      </c>
      <c r="AL109" s="5">
        <v>1020</v>
      </c>
      <c r="AM109" s="1">
        <v>32.247896160483755</v>
      </c>
      <c r="AN109" s="1">
        <v>0.10377477116403966</v>
      </c>
      <c r="AO109" s="1">
        <v>900</v>
      </c>
    </row>
    <row r="110" spans="3:41" x14ac:dyDescent="0.25">
      <c r="C110" s="5">
        <v>1030</v>
      </c>
      <c r="D110" s="1">
        <v>100</v>
      </c>
      <c r="E110" s="1">
        <v>21.853061892228709</v>
      </c>
      <c r="F110" s="1">
        <v>80</v>
      </c>
      <c r="H110" s="5">
        <v>1030</v>
      </c>
      <c r="I110" s="1">
        <v>48</v>
      </c>
      <c r="J110" s="1">
        <v>19</v>
      </c>
      <c r="K110" s="1">
        <v>4</v>
      </c>
      <c r="M110" s="5">
        <v>1030</v>
      </c>
      <c r="N110" s="1">
        <v>4.6984894534523169</v>
      </c>
      <c r="O110" s="1">
        <v>0.28880460093386301</v>
      </c>
      <c r="P110" s="1">
        <v>200</v>
      </c>
      <c r="R110" s="5">
        <v>1030</v>
      </c>
      <c r="S110" s="1">
        <v>3.5407407200470287</v>
      </c>
      <c r="T110" s="1">
        <v>1.1939129742442978</v>
      </c>
      <c r="U110" s="1">
        <v>3</v>
      </c>
      <c r="W110" s="5">
        <v>1030</v>
      </c>
      <c r="X110" s="1">
        <v>9.47265625</v>
      </c>
      <c r="Y110" s="1">
        <v>20.6455078125</v>
      </c>
      <c r="Z110" s="1">
        <v>6.4</v>
      </c>
      <c r="AB110" s="5">
        <v>1030</v>
      </c>
      <c r="AC110" s="1">
        <v>11.541330585171016</v>
      </c>
      <c r="AD110" s="1">
        <v>628.18443610733777</v>
      </c>
      <c r="AE110" s="1">
        <v>1000</v>
      </c>
      <c r="AG110" s="5">
        <v>1030</v>
      </c>
      <c r="AH110" s="1">
        <v>41.270036743678993</v>
      </c>
      <c r="AI110" s="1">
        <v>27.242575830522213</v>
      </c>
      <c r="AJ110" s="1">
        <v>80</v>
      </c>
      <c r="AL110" s="5">
        <v>1030</v>
      </c>
      <c r="AM110" s="1">
        <v>46.769402970951418</v>
      </c>
      <c r="AN110" s="1">
        <v>8.4115485332143386E-2</v>
      </c>
      <c r="AO110" s="1">
        <v>900</v>
      </c>
    </row>
    <row r="111" spans="3:41" x14ac:dyDescent="0.25">
      <c r="C111" s="5">
        <v>1040</v>
      </c>
      <c r="D111" s="1">
        <v>100</v>
      </c>
      <c r="E111" s="1">
        <v>28.524653651838683</v>
      </c>
      <c r="F111" s="1">
        <v>80</v>
      </c>
      <c r="H111" s="5">
        <v>1040</v>
      </c>
      <c r="I111" s="1">
        <v>23</v>
      </c>
      <c r="J111" s="1">
        <v>4</v>
      </c>
      <c r="K111" s="1">
        <v>4</v>
      </c>
      <c r="M111" s="5">
        <v>1040</v>
      </c>
      <c r="N111" s="1">
        <v>4.5877778511926461</v>
      </c>
      <c r="O111" s="1">
        <v>4.8524701049892066E-2</v>
      </c>
      <c r="P111" s="1">
        <v>200</v>
      </c>
      <c r="R111" s="5">
        <v>1040</v>
      </c>
      <c r="S111" s="1">
        <v>2.8079993406983288</v>
      </c>
      <c r="T111" s="1">
        <v>0.87333259767186422</v>
      </c>
      <c r="U111" s="1">
        <v>3</v>
      </c>
      <c r="W111" s="5">
        <v>1040</v>
      </c>
      <c r="X111" s="1">
        <v>9.2109375</v>
      </c>
      <c r="Y111" s="1">
        <v>20.6455078125</v>
      </c>
      <c r="Z111" s="1">
        <v>6.4</v>
      </c>
      <c r="AB111" s="5">
        <v>1040</v>
      </c>
      <c r="AC111" s="1">
        <v>12.408489160755137</v>
      </c>
      <c r="AD111" s="1">
        <v>136.55327053831616</v>
      </c>
      <c r="AE111" s="1">
        <v>1000</v>
      </c>
      <c r="AG111" s="5">
        <v>1040</v>
      </c>
      <c r="AH111" s="1">
        <v>40.987909807837646</v>
      </c>
      <c r="AI111" s="1">
        <v>27.237658244202329</v>
      </c>
      <c r="AJ111" s="1">
        <v>80</v>
      </c>
      <c r="AL111" s="5">
        <v>1040</v>
      </c>
      <c r="AM111" s="1">
        <v>43.493390097650362</v>
      </c>
      <c r="AN111" s="1">
        <v>8.3128457513931886E-2</v>
      </c>
      <c r="AO111" s="1">
        <v>900</v>
      </c>
    </row>
    <row r="112" spans="3:41" x14ac:dyDescent="0.25">
      <c r="C112" s="5">
        <v>1050</v>
      </c>
      <c r="D112" s="1">
        <v>100</v>
      </c>
      <c r="E112" s="1">
        <v>47.030994051211316</v>
      </c>
      <c r="F112" s="1">
        <v>80</v>
      </c>
      <c r="H112" s="5">
        <v>1050</v>
      </c>
      <c r="I112" s="1">
        <v>32</v>
      </c>
      <c r="J112" s="1">
        <v>1</v>
      </c>
      <c r="K112" s="1">
        <v>4</v>
      </c>
      <c r="M112" s="5">
        <v>1050</v>
      </c>
      <c r="N112" s="1">
        <v>3.228144303752809</v>
      </c>
      <c r="O112" s="1">
        <v>5.4919100128614895E-2</v>
      </c>
      <c r="P112" s="1">
        <v>200</v>
      </c>
      <c r="R112" s="5">
        <v>1050</v>
      </c>
      <c r="S112" s="1">
        <v>2.2521126937625779</v>
      </c>
      <c r="T112" s="1">
        <v>0.78666422687799709</v>
      </c>
      <c r="U112" s="1">
        <v>3</v>
      </c>
      <c r="W112" s="5">
        <v>1050</v>
      </c>
      <c r="X112" s="1">
        <v>9.0498046875</v>
      </c>
      <c r="Y112" s="1">
        <v>20.6455078125</v>
      </c>
      <c r="Z112" s="1">
        <v>6.4</v>
      </c>
      <c r="AB112" s="5">
        <v>1050</v>
      </c>
      <c r="AC112" s="1">
        <v>9.6927068448904379</v>
      </c>
      <c r="AD112" s="1">
        <v>694.58284501389096</v>
      </c>
      <c r="AE112" s="1">
        <v>1000</v>
      </c>
      <c r="AG112" s="5">
        <v>1050</v>
      </c>
      <c r="AH112" s="1">
        <v>43.460053714450773</v>
      </c>
      <c r="AI112" s="1">
        <v>27.23364072519675</v>
      </c>
      <c r="AJ112" s="1">
        <v>80</v>
      </c>
      <c r="AL112" s="5">
        <v>1050</v>
      </c>
      <c r="AM112" s="1">
        <v>36.372841628803442</v>
      </c>
      <c r="AN112" s="1">
        <v>8.0812653098049553E-2</v>
      </c>
      <c r="AO112" s="1">
        <v>900</v>
      </c>
    </row>
    <row r="113" spans="3:41" x14ac:dyDescent="0.25">
      <c r="C113" s="5">
        <v>1060</v>
      </c>
      <c r="D113" s="1">
        <v>100</v>
      </c>
      <c r="E113" s="1">
        <v>18.000302595167462</v>
      </c>
      <c r="F113" s="1">
        <v>80</v>
      </c>
      <c r="H113" s="5">
        <v>1060</v>
      </c>
      <c r="I113" s="1">
        <v>18</v>
      </c>
      <c r="J113" s="1">
        <v>2</v>
      </c>
      <c r="K113" s="1">
        <v>4</v>
      </c>
      <c r="M113" s="5">
        <v>1060</v>
      </c>
      <c r="N113" s="1">
        <v>4.0598503053644155</v>
      </c>
      <c r="O113" s="1">
        <v>6.6559455578880863E-2</v>
      </c>
      <c r="P113" s="1">
        <v>200</v>
      </c>
      <c r="R113" s="5">
        <v>1060</v>
      </c>
      <c r="S113" s="1">
        <v>3.7063491730914548</v>
      </c>
      <c r="T113" s="1">
        <v>0.74999057142737413</v>
      </c>
      <c r="U113" s="1">
        <v>3</v>
      </c>
      <c r="W113" s="5">
        <v>1060</v>
      </c>
      <c r="X113" s="1">
        <v>12.2158203125</v>
      </c>
      <c r="Y113" s="1">
        <v>20.6455078125</v>
      </c>
      <c r="Z113" s="1">
        <v>6.4</v>
      </c>
      <c r="AB113" s="5">
        <v>1060</v>
      </c>
      <c r="AC113" s="1">
        <v>11.462525444640375</v>
      </c>
      <c r="AD113" s="1">
        <v>122.61894881545933</v>
      </c>
      <c r="AE113" s="1">
        <v>1000</v>
      </c>
      <c r="AG113" s="5">
        <v>1060</v>
      </c>
      <c r="AH113" s="1">
        <v>38.403024804173889</v>
      </c>
      <c r="AI113" s="1">
        <v>27.228776785273084</v>
      </c>
      <c r="AJ113" s="1">
        <v>80</v>
      </c>
      <c r="AL113" s="5">
        <v>1060</v>
      </c>
      <c r="AM113" s="1">
        <v>39.731567165347798</v>
      </c>
      <c r="AN113" s="1">
        <v>8.6779650776602962E-2</v>
      </c>
      <c r="AO113" s="1">
        <v>900</v>
      </c>
    </row>
    <row r="114" spans="3:41" x14ac:dyDescent="0.25">
      <c r="C114" s="5">
        <v>1070</v>
      </c>
      <c r="D114" s="1">
        <v>100</v>
      </c>
      <c r="E114" s="1">
        <v>50.524774498872361</v>
      </c>
      <c r="F114" s="1">
        <v>80</v>
      </c>
      <c r="H114" s="5">
        <v>1070</v>
      </c>
      <c r="I114" s="1">
        <v>20</v>
      </c>
      <c r="J114" s="1">
        <v>5</v>
      </c>
      <c r="K114" s="1">
        <v>4</v>
      </c>
      <c r="M114" s="5">
        <v>1070</v>
      </c>
      <c r="N114" s="1">
        <v>3.4244182425182288</v>
      </c>
      <c r="O114" s="1">
        <v>6.0377056417991189E-2</v>
      </c>
      <c r="P114" s="1">
        <v>200</v>
      </c>
      <c r="R114" s="5">
        <v>1070</v>
      </c>
      <c r="S114" s="1">
        <v>2.6717386415458315</v>
      </c>
      <c r="T114" s="1">
        <v>0.69097226587302141</v>
      </c>
      <c r="U114" s="1">
        <v>3</v>
      </c>
      <c r="W114" s="5">
        <v>1070</v>
      </c>
      <c r="X114" s="1">
        <v>11.552734375</v>
      </c>
      <c r="Y114" s="1">
        <v>20.646484375</v>
      </c>
      <c r="Z114" s="1">
        <v>6.4</v>
      </c>
      <c r="AB114" s="5">
        <v>1070</v>
      </c>
      <c r="AC114" s="1">
        <v>7.9772290930902745</v>
      </c>
      <c r="AD114" s="1">
        <v>364.14816446948436</v>
      </c>
      <c r="AE114" s="1">
        <v>1000</v>
      </c>
      <c r="AG114" s="5">
        <v>1070</v>
      </c>
      <c r="AH114" s="1">
        <v>37.917190191917967</v>
      </c>
      <c r="AI114" s="1">
        <v>27.228830431669305</v>
      </c>
      <c r="AJ114" s="1">
        <v>80</v>
      </c>
      <c r="AL114" s="5">
        <v>1070</v>
      </c>
      <c r="AM114" s="1">
        <v>38.791287937117389</v>
      </c>
      <c r="AN114" s="1">
        <v>8.1565220389998416E-2</v>
      </c>
      <c r="AO114" s="1">
        <v>900</v>
      </c>
    </row>
    <row r="115" spans="3:41" x14ac:dyDescent="0.25">
      <c r="C115" s="5">
        <v>1080</v>
      </c>
      <c r="D115" s="1">
        <v>100</v>
      </c>
      <c r="E115" s="1">
        <v>54.688714767922207</v>
      </c>
      <c r="F115" s="1">
        <v>80</v>
      </c>
      <c r="H115" s="5">
        <v>1080</v>
      </c>
      <c r="I115" s="1">
        <v>39</v>
      </c>
      <c r="J115" s="1">
        <v>1</v>
      </c>
      <c r="K115" s="1">
        <v>4</v>
      </c>
      <c r="M115" s="5">
        <v>1080</v>
      </c>
      <c r="N115" s="1">
        <v>4.0856565218355474</v>
      </c>
      <c r="O115" s="1">
        <v>0.13571059372885511</v>
      </c>
      <c r="P115" s="1">
        <v>200</v>
      </c>
      <c r="R115" s="5">
        <v>1080</v>
      </c>
      <c r="S115" s="1">
        <v>2.5711529516482377</v>
      </c>
      <c r="T115" s="1">
        <v>0.60000176931239402</v>
      </c>
      <c r="U115" s="1">
        <v>3</v>
      </c>
      <c r="W115" s="5">
        <v>1080</v>
      </c>
      <c r="X115" s="1">
        <v>9.603515625</v>
      </c>
      <c r="Y115" s="1">
        <v>20.63671875</v>
      </c>
      <c r="Z115" s="1">
        <v>6.4</v>
      </c>
      <c r="AB115" s="5">
        <v>1080</v>
      </c>
      <c r="AC115" s="1">
        <v>11.18864947478164</v>
      </c>
      <c r="AD115" s="1">
        <v>173.20905536210466</v>
      </c>
      <c r="AE115" s="1">
        <v>1000</v>
      </c>
      <c r="AG115" s="5">
        <v>1080</v>
      </c>
      <c r="AH115" s="1">
        <v>42.7140753093123</v>
      </c>
      <c r="AI115" s="1">
        <v>27.227530996738718</v>
      </c>
      <c r="AJ115" s="1">
        <v>80</v>
      </c>
      <c r="AL115" s="5">
        <v>1080</v>
      </c>
      <c r="AM115" s="1">
        <v>40.90540834309602</v>
      </c>
      <c r="AN115" s="1">
        <v>8.9554565396604849E-2</v>
      </c>
      <c r="AO115" s="1">
        <v>900</v>
      </c>
    </row>
    <row r="116" spans="3:41" x14ac:dyDescent="0.25">
      <c r="C116" s="5">
        <v>1090</v>
      </c>
      <c r="D116" s="1">
        <v>100</v>
      </c>
      <c r="E116" s="1">
        <v>32.538457628650498</v>
      </c>
      <c r="F116" s="1">
        <v>80</v>
      </c>
      <c r="H116" s="5">
        <v>1090</v>
      </c>
      <c r="I116" s="1">
        <v>23</v>
      </c>
      <c r="J116" s="1">
        <v>9</v>
      </c>
      <c r="K116" s="1">
        <v>4</v>
      </c>
      <c r="M116" s="5">
        <v>1090</v>
      </c>
      <c r="N116" s="1">
        <v>4.8828698747833581</v>
      </c>
      <c r="O116" s="1">
        <v>0.1013817471219472</v>
      </c>
      <c r="P116" s="1">
        <v>200</v>
      </c>
      <c r="R116" s="5">
        <v>1090</v>
      </c>
      <c r="S116" s="1">
        <v>3.8507048037559422</v>
      </c>
      <c r="T116" s="1">
        <v>0.73249969619043764</v>
      </c>
      <c r="U116" s="1">
        <v>3</v>
      </c>
      <c r="W116" s="5">
        <v>1090</v>
      </c>
      <c r="X116" s="1">
        <v>9.384765625</v>
      </c>
      <c r="Y116" s="1">
        <v>20.63671875</v>
      </c>
      <c r="Z116" s="1">
        <v>6.4</v>
      </c>
      <c r="AB116" s="5">
        <v>1090</v>
      </c>
      <c r="AC116" s="1">
        <v>16.269762735271382</v>
      </c>
      <c r="AD116" s="1">
        <v>946.81708050319082</v>
      </c>
      <c r="AE116" s="1">
        <v>1000</v>
      </c>
      <c r="AG116" s="5">
        <v>1090</v>
      </c>
      <c r="AH116" s="1">
        <v>42.137685407514596</v>
      </c>
      <c r="AI116" s="1">
        <v>27.226791868613059</v>
      </c>
      <c r="AJ116" s="1">
        <v>80</v>
      </c>
      <c r="AL116" s="5">
        <v>1090</v>
      </c>
      <c r="AM116" s="1">
        <v>38.541253591967582</v>
      </c>
      <c r="AN116" s="1">
        <v>8.6663489518940762E-2</v>
      </c>
      <c r="AO116" s="1">
        <v>900</v>
      </c>
    </row>
    <row r="117" spans="3:41" x14ac:dyDescent="0.25">
      <c r="C117" s="5">
        <v>1100</v>
      </c>
      <c r="D117" s="1">
        <v>100</v>
      </c>
      <c r="E117" s="1">
        <v>80.640107778032274</v>
      </c>
      <c r="F117" s="1">
        <v>80</v>
      </c>
      <c r="H117" s="5">
        <v>1100</v>
      </c>
      <c r="I117" s="1">
        <v>16</v>
      </c>
      <c r="J117" s="1">
        <v>3</v>
      </c>
      <c r="K117" s="1">
        <v>4</v>
      </c>
      <c r="M117" s="5">
        <v>1100</v>
      </c>
      <c r="N117" s="1">
        <v>3.3805615481153724</v>
      </c>
      <c r="O117" s="1">
        <v>3.9680543772940696E-2</v>
      </c>
      <c r="P117" s="1">
        <v>200</v>
      </c>
      <c r="R117" s="5">
        <v>1100</v>
      </c>
      <c r="S117" s="1">
        <v>3.1037499179364976</v>
      </c>
      <c r="T117" s="1">
        <v>1.0000013968255741</v>
      </c>
      <c r="U117" s="1">
        <v>3</v>
      </c>
      <c r="W117" s="5">
        <v>1100</v>
      </c>
      <c r="X117" s="1">
        <v>9.4140625</v>
      </c>
      <c r="Y117" s="1">
        <v>20.63671875</v>
      </c>
      <c r="Z117" s="1">
        <v>6.4</v>
      </c>
      <c r="AB117" s="5">
        <v>1100</v>
      </c>
      <c r="AC117" s="1">
        <v>7.9573506262465425</v>
      </c>
      <c r="AD117" s="1">
        <v>120.39738710627016</v>
      </c>
      <c r="AE117" s="1">
        <v>1000</v>
      </c>
      <c r="AG117" s="5">
        <v>1100</v>
      </c>
      <c r="AH117" s="1">
        <v>39.20726330673083</v>
      </c>
      <c r="AI117" s="1">
        <v>27.226750143638224</v>
      </c>
      <c r="AJ117" s="1">
        <v>80</v>
      </c>
      <c r="AL117" s="5">
        <v>1100</v>
      </c>
      <c r="AM117" s="1">
        <v>39.084868380487109</v>
      </c>
      <c r="AN117" s="1">
        <v>7.674390847718604E-2</v>
      </c>
      <c r="AO117" s="1">
        <v>900</v>
      </c>
    </row>
    <row r="118" spans="3:41" x14ac:dyDescent="0.25">
      <c r="C118" s="5">
        <v>1110</v>
      </c>
      <c r="D118" s="1">
        <v>100</v>
      </c>
      <c r="E118" s="1">
        <v>42.86249030774578</v>
      </c>
      <c r="F118" s="1">
        <v>80</v>
      </c>
      <c r="H118" s="5">
        <v>1110</v>
      </c>
      <c r="I118" s="1">
        <v>28</v>
      </c>
      <c r="J118" s="1">
        <v>4</v>
      </c>
      <c r="K118" s="1">
        <v>4</v>
      </c>
      <c r="M118" s="5">
        <v>1110</v>
      </c>
      <c r="N118" s="1">
        <v>4.7247918141452772</v>
      </c>
      <c r="O118" s="1">
        <v>5.7263822607056404E-2</v>
      </c>
      <c r="P118" s="1">
        <v>200</v>
      </c>
      <c r="R118" s="5">
        <v>1110</v>
      </c>
      <c r="S118" s="1">
        <v>3.2142862131519907</v>
      </c>
      <c r="T118" s="1">
        <v>0.70490802602006686</v>
      </c>
      <c r="U118" s="1">
        <v>3</v>
      </c>
      <c r="W118" s="5">
        <v>1110</v>
      </c>
      <c r="X118" s="1">
        <v>10.806640625</v>
      </c>
      <c r="Y118" s="1">
        <v>20.63671875</v>
      </c>
      <c r="Z118" s="1">
        <v>6.4</v>
      </c>
      <c r="AB118" s="5">
        <v>1110</v>
      </c>
      <c r="AC118" s="1">
        <v>8.1534017182150222</v>
      </c>
      <c r="AD118" s="1">
        <v>2417.0944634718526</v>
      </c>
      <c r="AE118" s="1">
        <v>1000</v>
      </c>
      <c r="AG118" s="5">
        <v>1110</v>
      </c>
      <c r="AH118" s="1">
        <v>38.366163698952299</v>
      </c>
      <c r="AI118" s="1">
        <v>27.226946847091021</v>
      </c>
      <c r="AJ118" s="1">
        <v>80</v>
      </c>
      <c r="AL118" s="5">
        <v>1110</v>
      </c>
      <c r="AM118" s="1">
        <v>40.01032619381494</v>
      </c>
      <c r="AN118" s="1">
        <v>0.15445454170433456</v>
      </c>
      <c r="AO118" s="1">
        <v>900</v>
      </c>
    </row>
    <row r="119" spans="3:41" x14ac:dyDescent="0.25">
      <c r="C119" s="5">
        <v>1120</v>
      </c>
      <c r="D119" s="1">
        <v>100</v>
      </c>
      <c r="E119" s="1">
        <v>81.876696144488108</v>
      </c>
      <c r="F119" s="1">
        <v>80</v>
      </c>
      <c r="H119" s="5">
        <v>1120</v>
      </c>
      <c r="I119" s="1">
        <v>16</v>
      </c>
      <c r="J119" s="1">
        <v>16</v>
      </c>
      <c r="K119" s="1">
        <v>4</v>
      </c>
      <c r="M119" s="5">
        <v>1120</v>
      </c>
      <c r="N119" s="1">
        <v>4.880995396080241</v>
      </c>
      <c r="O119" s="1">
        <v>0.54063597776514782</v>
      </c>
      <c r="P119" s="1">
        <v>200</v>
      </c>
      <c r="R119" s="5">
        <v>1120</v>
      </c>
      <c r="S119" s="1">
        <v>2.6214287909297331</v>
      </c>
      <c r="T119" s="1">
        <v>1.2666647111108627</v>
      </c>
      <c r="U119" s="1">
        <v>3</v>
      </c>
      <c r="W119" s="5">
        <v>1120</v>
      </c>
      <c r="X119" s="1">
        <v>11.6552734375</v>
      </c>
      <c r="Y119" s="1">
        <v>20.63671875</v>
      </c>
      <c r="Z119" s="1">
        <v>6.4</v>
      </c>
      <c r="AB119" s="5">
        <v>1120</v>
      </c>
      <c r="AC119" s="1">
        <v>11.414138179128649</v>
      </c>
      <c r="AD119" s="1">
        <v>851.18699509102191</v>
      </c>
      <c r="AE119" s="1">
        <v>1000</v>
      </c>
      <c r="AG119" s="5">
        <v>1120</v>
      </c>
      <c r="AH119" s="1">
        <v>38.531758518512603</v>
      </c>
      <c r="AI119" s="1">
        <v>27.22723296120418</v>
      </c>
      <c r="AJ119" s="1">
        <v>80</v>
      </c>
      <c r="AL119" s="5">
        <v>1120</v>
      </c>
      <c r="AM119" s="1">
        <v>45.601011851745113</v>
      </c>
      <c r="AN119" s="1">
        <v>0.11288803693789072</v>
      </c>
      <c r="AO119" s="1">
        <v>900</v>
      </c>
    </row>
    <row r="120" spans="3:41" x14ac:dyDescent="0.25">
      <c r="C120" s="5">
        <v>1130</v>
      </c>
      <c r="D120" s="1">
        <v>100</v>
      </c>
      <c r="E120" s="1">
        <v>36.900682144733722</v>
      </c>
      <c r="F120" s="1">
        <v>80</v>
      </c>
      <c r="H120" s="5">
        <v>1130</v>
      </c>
      <c r="I120" s="1">
        <v>17</v>
      </c>
      <c r="J120" s="1">
        <v>7</v>
      </c>
      <c r="K120" s="1">
        <v>4</v>
      </c>
      <c r="M120" s="5">
        <v>1130</v>
      </c>
      <c r="N120" s="1">
        <v>3.3138896734675845</v>
      </c>
      <c r="O120" s="1">
        <v>6.3371322421039489E-2</v>
      </c>
      <c r="P120" s="1">
        <v>200</v>
      </c>
      <c r="R120" s="5">
        <v>1130</v>
      </c>
      <c r="S120" s="1">
        <v>2.5613638173160402</v>
      </c>
      <c r="T120" s="1">
        <v>0.91874892619033988</v>
      </c>
      <c r="U120" s="1">
        <v>3</v>
      </c>
      <c r="W120" s="5">
        <v>1130</v>
      </c>
      <c r="X120" s="1">
        <v>8.84765625</v>
      </c>
      <c r="Y120" s="1">
        <v>20.63671875</v>
      </c>
      <c r="Z120" s="1">
        <v>6.4</v>
      </c>
      <c r="AB120" s="5">
        <v>1130</v>
      </c>
      <c r="AC120" s="1">
        <v>9.5153920951731052</v>
      </c>
      <c r="AD120" s="1">
        <v>79.383657976869046</v>
      </c>
      <c r="AE120" s="1">
        <v>1000</v>
      </c>
      <c r="AG120" s="5">
        <v>1130</v>
      </c>
      <c r="AH120" s="1">
        <v>41.422678914202024</v>
      </c>
      <c r="AI120" s="1">
        <v>27.22950399197736</v>
      </c>
      <c r="AJ120" s="1">
        <v>80</v>
      </c>
      <c r="AL120" s="5">
        <v>1130</v>
      </c>
      <c r="AM120" s="1">
        <v>44.523755393571321</v>
      </c>
      <c r="AN120" s="1">
        <v>9.8226301514729802E-2</v>
      </c>
      <c r="AO120" s="1">
        <v>900</v>
      </c>
    </row>
    <row r="121" spans="3:41" x14ac:dyDescent="0.25">
      <c r="C121" s="5">
        <v>1140</v>
      </c>
      <c r="D121" s="1">
        <v>100</v>
      </c>
      <c r="E121" s="1">
        <v>61.524505431801948</v>
      </c>
      <c r="F121" s="1">
        <v>80</v>
      </c>
      <c r="H121" s="5">
        <v>1140</v>
      </c>
      <c r="I121" s="1">
        <v>14</v>
      </c>
      <c r="J121" s="1">
        <v>1</v>
      </c>
      <c r="K121" s="1">
        <v>4</v>
      </c>
      <c r="M121" s="5">
        <v>1140</v>
      </c>
      <c r="N121" s="1">
        <v>3.7491946651356258</v>
      </c>
      <c r="O121" s="1">
        <v>7.3731580947742306E-2</v>
      </c>
      <c r="P121" s="1">
        <v>200</v>
      </c>
      <c r="R121" s="5">
        <v>1140</v>
      </c>
      <c r="S121" s="1">
        <v>2.9709691432669469</v>
      </c>
      <c r="T121" s="1">
        <v>0.85000328254009927</v>
      </c>
      <c r="U121" s="1">
        <v>3</v>
      </c>
      <c r="W121" s="5">
        <v>1140</v>
      </c>
      <c r="X121" s="1">
        <v>9.98828125</v>
      </c>
      <c r="Y121" s="1">
        <v>20.63671875</v>
      </c>
      <c r="Z121" s="1">
        <v>6.4</v>
      </c>
      <c r="AB121" s="5">
        <v>1140</v>
      </c>
      <c r="AC121" s="1">
        <v>17.300799654503901</v>
      </c>
      <c r="AD121" s="1">
        <v>642.67413150457196</v>
      </c>
      <c r="AE121" s="1">
        <v>1000</v>
      </c>
      <c r="AG121" s="5">
        <v>1140</v>
      </c>
      <c r="AH121" s="1">
        <v>39.679590922797857</v>
      </c>
      <c r="AI121" s="1">
        <v>27.230415980713047</v>
      </c>
      <c r="AJ121" s="1">
        <v>80</v>
      </c>
      <c r="AL121" s="5">
        <v>1140</v>
      </c>
      <c r="AM121" s="1">
        <v>32.58827157044783</v>
      </c>
      <c r="AN121" s="1">
        <v>9.1698986939141941E-2</v>
      </c>
      <c r="AO121" s="1">
        <v>900</v>
      </c>
    </row>
    <row r="122" spans="3:41" x14ac:dyDescent="0.25">
      <c r="C122" s="5">
        <v>1150</v>
      </c>
      <c r="D122" s="1">
        <v>94.33167816343888</v>
      </c>
      <c r="E122" s="1">
        <v>75.294077794621344</v>
      </c>
      <c r="F122" s="1">
        <v>80</v>
      </c>
      <c r="H122" s="5">
        <v>1150</v>
      </c>
      <c r="I122" s="1">
        <v>18</v>
      </c>
      <c r="J122" s="1">
        <v>5</v>
      </c>
      <c r="K122" s="1">
        <v>4</v>
      </c>
      <c r="M122" s="5">
        <v>1150</v>
      </c>
      <c r="N122" s="1">
        <v>5.2958190239619372</v>
      </c>
      <c r="O122" s="1">
        <v>1.1151867888673903</v>
      </c>
      <c r="P122" s="1">
        <v>200</v>
      </c>
      <c r="R122" s="5">
        <v>1150</v>
      </c>
      <c r="S122" s="1">
        <v>2.8801418944951096</v>
      </c>
      <c r="T122" s="1">
        <v>0.99999740589536212</v>
      </c>
      <c r="U122" s="1">
        <v>3</v>
      </c>
      <c r="W122" s="5">
        <v>1150</v>
      </c>
      <c r="X122" s="1">
        <v>9.9755859375</v>
      </c>
      <c r="Y122" s="1">
        <v>20.63671875</v>
      </c>
      <c r="Z122" s="1">
        <v>6.4</v>
      </c>
      <c r="AB122" s="5">
        <v>1150</v>
      </c>
      <c r="AC122" s="1">
        <v>152.18727637586028</v>
      </c>
      <c r="AD122" s="1">
        <v>2249.6207821433795</v>
      </c>
      <c r="AE122" s="1">
        <v>1000</v>
      </c>
      <c r="AG122" s="5">
        <v>1150</v>
      </c>
      <c r="AH122" s="1">
        <v>37.723639585894333</v>
      </c>
      <c r="AI122" s="1">
        <v>27.293033246519556</v>
      </c>
      <c r="AJ122" s="1">
        <v>80</v>
      </c>
      <c r="AL122" s="5">
        <v>1150</v>
      </c>
      <c r="AM122" s="1">
        <v>26.665673908931808</v>
      </c>
      <c r="AN122" s="1">
        <v>0.69155419321478584</v>
      </c>
      <c r="AO122" s="1">
        <v>900</v>
      </c>
    </row>
    <row r="123" spans="3:41" x14ac:dyDescent="0.25">
      <c r="C123" s="5">
        <v>1160</v>
      </c>
      <c r="D123" s="1">
        <v>80.481410254784208</v>
      </c>
      <c r="E123" s="1">
        <v>80.806585121334891</v>
      </c>
      <c r="F123" s="1">
        <v>80</v>
      </c>
      <c r="H123" s="5">
        <v>1160</v>
      </c>
      <c r="I123" s="1">
        <v>12</v>
      </c>
      <c r="J123" s="1">
        <v>1</v>
      </c>
      <c r="K123" s="1">
        <v>4</v>
      </c>
      <c r="M123" s="5">
        <v>1160</v>
      </c>
      <c r="N123" s="1">
        <v>4.9264170536985965</v>
      </c>
      <c r="O123" s="1">
        <v>0.92131370192736117</v>
      </c>
      <c r="P123" s="1">
        <v>200</v>
      </c>
      <c r="R123" s="5">
        <v>1160</v>
      </c>
      <c r="S123" s="1">
        <v>2.5978891768982697</v>
      </c>
      <c r="T123" s="1">
        <v>0.8838711209421598</v>
      </c>
      <c r="U123" s="1">
        <v>3</v>
      </c>
      <c r="W123" s="5">
        <v>1160</v>
      </c>
      <c r="X123" s="1">
        <v>9.9091796875</v>
      </c>
      <c r="Y123" s="1">
        <v>20.63671875</v>
      </c>
      <c r="Z123" s="1">
        <v>6.4</v>
      </c>
      <c r="AB123" s="5">
        <v>1160</v>
      </c>
      <c r="AC123" s="1">
        <v>129.0148528147993</v>
      </c>
      <c r="AD123" s="1">
        <v>3480.1262667514789</v>
      </c>
      <c r="AE123" s="1">
        <v>1000</v>
      </c>
      <c r="AG123" s="5">
        <v>1160</v>
      </c>
      <c r="AH123" s="1">
        <v>37.429108387445268</v>
      </c>
      <c r="AI123" s="1">
        <v>27.382676374598002</v>
      </c>
      <c r="AJ123" s="1">
        <v>80</v>
      </c>
      <c r="AL123" s="5">
        <v>1160</v>
      </c>
      <c r="AM123" s="1">
        <v>22.21159261878368</v>
      </c>
      <c r="AN123" s="1">
        <v>0.61457671242035206</v>
      </c>
      <c r="AO123" s="1">
        <v>900</v>
      </c>
    </row>
  </sheetData>
  <pageMargins left="0.7" right="0.7" top="0.75" bottom="0.75" header="0.3" footer="0.3"/>
  <pageSetup paperSize="9" orientation="portrait"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1"/>
  <sheetViews>
    <sheetView workbookViewId="0">
      <selection activeCell="G8" sqref="G8"/>
    </sheetView>
  </sheetViews>
  <sheetFormatPr defaultRowHeight="15" x14ac:dyDescent="0.25"/>
  <cols>
    <col min="2" max="2" width="18" bestFit="1" customWidth="1"/>
    <col min="3" max="3" width="12.85546875" customWidth="1"/>
    <col min="4" max="4" width="8.42578125" bestFit="1" customWidth="1"/>
    <col min="6" max="6" width="57" bestFit="1" customWidth="1"/>
    <col min="7" max="7" width="12" customWidth="1"/>
  </cols>
  <sheetData>
    <row r="2" spans="2:7" x14ac:dyDescent="0.25">
      <c r="B2" t="s">
        <v>1</v>
      </c>
      <c r="C2" t="s">
        <v>2</v>
      </c>
      <c r="D2" t="s">
        <v>13</v>
      </c>
      <c r="F2" t="s">
        <v>24</v>
      </c>
      <c r="G2" t="s">
        <v>34</v>
      </c>
    </row>
    <row r="3" spans="2:7" x14ac:dyDescent="0.25">
      <c r="B3" s="3" t="s">
        <v>5</v>
      </c>
      <c r="C3" t="s">
        <v>3</v>
      </c>
      <c r="D3">
        <v>2</v>
      </c>
      <c r="F3" t="s">
        <v>22</v>
      </c>
      <c r="G3">
        <v>80</v>
      </c>
    </row>
    <row r="4" spans="2:7" x14ac:dyDescent="0.25">
      <c r="B4" s="3" t="s">
        <v>6</v>
      </c>
      <c r="C4" t="s">
        <v>3</v>
      </c>
      <c r="D4">
        <v>2</v>
      </c>
      <c r="F4" t="s">
        <v>23</v>
      </c>
      <c r="G4">
        <f>2*2</f>
        <v>4</v>
      </c>
    </row>
    <row r="5" spans="2:7" x14ac:dyDescent="0.25">
      <c r="B5" s="3" t="s">
        <v>7</v>
      </c>
      <c r="C5" t="s">
        <v>3</v>
      </c>
      <c r="D5">
        <v>2</v>
      </c>
      <c r="F5" t="s">
        <v>17</v>
      </c>
      <c r="G5">
        <v>200</v>
      </c>
    </row>
    <row r="6" spans="2:7" x14ac:dyDescent="0.25">
      <c r="B6" s="3" t="s">
        <v>8</v>
      </c>
      <c r="C6" t="s">
        <v>4</v>
      </c>
      <c r="D6">
        <v>1</v>
      </c>
      <c r="F6" t="s">
        <v>16</v>
      </c>
      <c r="G6">
        <v>3</v>
      </c>
    </row>
    <row r="7" spans="2:7" x14ac:dyDescent="0.25">
      <c r="B7" s="3" t="s">
        <v>9</v>
      </c>
      <c r="C7" t="s">
        <v>4</v>
      </c>
      <c r="D7">
        <v>1</v>
      </c>
      <c r="F7" t="s">
        <v>19</v>
      </c>
      <c r="G7">
        <f>32*0.2</f>
        <v>6.4</v>
      </c>
    </row>
    <row r="8" spans="2:7" x14ac:dyDescent="0.25">
      <c r="B8" s="3" t="s">
        <v>10</v>
      </c>
      <c r="C8" t="s">
        <v>4</v>
      </c>
      <c r="D8">
        <v>1</v>
      </c>
      <c r="F8" t="s">
        <v>20</v>
      </c>
      <c r="G8">
        <v>1000</v>
      </c>
    </row>
    <row r="9" spans="2:7" x14ac:dyDescent="0.25">
      <c r="B9" s="3" t="s">
        <v>11</v>
      </c>
      <c r="C9" t="s">
        <v>4</v>
      </c>
      <c r="D9">
        <v>1</v>
      </c>
      <c r="F9" t="s">
        <v>18</v>
      </c>
      <c r="G9">
        <v>80</v>
      </c>
    </row>
    <row r="10" spans="2:7" x14ac:dyDescent="0.25">
      <c r="B10" s="3" t="s">
        <v>12</v>
      </c>
      <c r="C10" t="s">
        <v>4</v>
      </c>
      <c r="D10">
        <v>1</v>
      </c>
      <c r="F10" t="s">
        <v>21</v>
      </c>
      <c r="G10">
        <f>0.9*1000</f>
        <v>900</v>
      </c>
    </row>
    <row r="11" spans="2:7" x14ac:dyDescent="0.25">
      <c r="B11" t="s">
        <v>34</v>
      </c>
      <c r="C11" t="s">
        <v>34</v>
      </c>
      <c r="D11">
        <v>3</v>
      </c>
    </row>
  </sheetData>
  <hyperlinks>
    <hyperlink ref="B3" r:id="rId1"/>
    <hyperlink ref="B4" r:id="rId2"/>
    <hyperlink ref="B5" r:id="rId3"/>
    <hyperlink ref="B6" r:id="rId4"/>
    <hyperlink ref="B7" r:id="rId5"/>
    <hyperlink ref="B8" r:id="rId6"/>
    <hyperlink ref="B9" r:id="rId7"/>
    <hyperlink ref="B10" r:id="rId8"/>
  </hyperlinks>
  <pageMargins left="0.7" right="0.7" top="0.75" bottom="0.75" header="0.3" footer="0.3"/>
  <pageSetup paperSize="9" orientation="portrait" r:id="rId9"/>
  <tableParts count="2">
    <tablePart r:id="rId10"/>
    <tablePart r:id="rId1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5 1 0 e 6 e f - c f 7 7 - 4 a 7 9 - b 3 d c - b 1 c b d 4 a 1 9 6 3 1 " > < C u s t o m C o n t e n t > < ! [ C D A T A [ < ? x m l   v e r s i o n = " 1 . 0 "   e n c o d i n g = " u t f - 1 6 " ? > < S e t t i n g s > < H S l i c e r s S h a p e > 0 ; 0 ; 0 ; 0 < / H S l i c e r s S h a p e > < V S l i c e r s S h a p e > 0 ; 0 ; 0 ; 0 < / V S l i c e r s S h a p e > < S l i c e r S h e e t N a m e > P i v o t   T a b l e s < / S l i c e r S h e e t N a m e > < S A H o s t H a s h > 1 5 6 8 1 7 7 3 9 6 < / S A H o s t H a s h > < G e m i n i F i e l d L i s t V i s i b l e > T r u e < / G e m i n i F i e l d L i s t V i s i b l e > < / S e t t i n g s > ] ] > < / C u s t o m C o n t e n t > < / G e m i n i > 
</file>

<file path=customXml/item10.xml>��< ? x m l   v e r s i o n = " 1 . 0 "   e n c o d i n g = " U T F - 1 6 " ? > < G e m i n i   x m l n s = " h t t p : / / g e m i n i / p i v o t c u s t o m i z a t i o n / T a b l e C o u n t I n S a n d b o x " > < C u s t o m C o n t e n t > 4 < / C u s t o m C o n t e n t > < / G e m i n i > 
</file>

<file path=customXml/item11.xml>��< ? x m l   v e r s i o n = " 1 . 0 "   e n c o d i n g = " U T F - 1 6 " ? > < G e m i n i   x m l n s = " h t t p : / / g e m i n i / p i v o t c u s t o m i z a t i o n / 0 0 a 2 f 5 c 0 - 3 e d 1 - 4 a 4 3 - a f 9 a - b 6 e 3 9 4 c 1 5 0 e c " > < C u s t o m C o n t e n t > < ! [ C D A T A [ < ? x m l   v e r s i o n = " 1 . 0 "   e n c o d i n g = " u t f - 1 6 " ? > < S e t t i n g s > < H S l i c e r s S h a p e > 0 ; 0 ; 0 ; 0 < / H S l i c e r s S h a p e > < V S l i c e r s S h a p e > 0 ; 0 ; 0 ; 0 < / V S l i c e r s S h a p e > < S l i c e r S h e e t N a m e > P i v o t   T a b l e s < / S l i c e r S h e e t N a m e > < S A H o s t H a s h > 1 9 1 9 5 4 9 2 8 7 < / S A H o s t H a s h > < G e m i n i F i e l d L i s t V i s i b l e > T r u e < / G e m i n i F i e l d L i s t V i s i b l e > < / S e t t i n g s > ] ] > < / C u s t o m C o n t e n t > < / G e m i n i > 
</file>

<file path=customXml/item12.xml>��< ? x m l   v e r s i o n = " 1 . 0 "   e n c o d i n g = " U T F - 1 6 " ? > < G e m i n i   x m l n s = " h t t p : / / g e m i n i / p i v o t c u s t o m i z a t i o n / T a b l e X M L _ D i m C o u n t e r s _ 8 0 e 1 d e 2 e - d 2 1 a - 4 0 8 4 - b f 1 c - 1 6 0 f b 0 0 1 a 8 0 3 " > < 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o u n t e r & l t ; / s t r i n g & g t ; & l t ; / k e y & g t ; & l t ; v a l u e & g t ; & l t ; i n t & g t ; 3 7 9 & l t ; / i n t & g t ; & l t ; / v a l u e & g t ; & l t ; / i t e m & g t ; & l t ; / C o l u m n W i d t h s & g t ; & l t ; C o l u m n D i s p l a y I n d e x & g t ; & l t ; i t e m & g t ; & l t ; k e y & g t ; & l t ; s t r i n g & g t ; C o u n t e r & 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13.xml>��< ? x m l   v e r s i o n = " 1 . 0 "   e n c o d i n g = " U T F - 1 6 " ? > < G e m i n i   x m l n s = " h t t p : / / g e m i n i / p i v o t c u s t o m i z a t i o n / C l i e n t W i n d o w X M L " > < C u s t o m C o n t e n t > T e s t C a s e s _ d c c e 1 2 1 4 - f 7 1 2 - 4 9 a 5 - b 8 f 4 - 6 a c 2 f 0 6 2 2 e 8 a < / C u s t o m C o n t e n t > < / G e m i n i > 
</file>

<file path=customXml/item14.xml>��< ? x m l   v e r s i o n = " 1 . 0 "   e n c o d i n g = " U T F - 1 6 " ? > < G e m i n i   x m l n s = " h t t p : / / g e m i n i / p i v o t c u s t o m i z a t i o n / 5 3 3 a c c a 6 - 8 c 2 8 - 4 0 a 6 - b f 7 c - b d 5 5 b 1 9 e b 5 f 3 " > < C u s t o m C o n t e n t > < ! [ C D A T A [ < ? x m l   v e r s i o n = " 1 . 0 "   e n c o d i n g = " u t f - 1 6 " ? > < S e t t i n g s > < H S l i c e r s S h a p e > 0 ; 0 ; 0 ; 0 < / H S l i c e r s S h a p e > < V S l i c e r s S h a p e > 0 ; 0 ; 0 ; 0 < / V S l i c e r s S h a p e > < S l i c e r S h e e t N a m e > P i v o t   T a b l e s < / S l i c e r S h e e t N a m e > < S A H o s t H a s h > 1 7 5 2 6 4 4 2 2 0 < / S A H o s t H a s h > < G e m i n i F i e l d L i s t V i s i b l e > T r u e < / G e m i n i F i e l d L i s t V i s i b l e > < / S e t t i n g s > ] ] > < / C u s t o m C o n t e n t > < / G e m i n i > 
</file>

<file path=customXml/item15.xml>��< ? x m l   v e r s i o n = " 1 . 0 "   e n c o d i n g = " U T F - 1 6 " ? > < G e m i n i   x m l n s = " h t t p : / / g e m i n i / p i v o t c u s t o m i z a t i o n / T a b l e X M L _ f a c t P e r f _ 5 e b c 4 6 1 3 - 3 a e 9 - 4 c 6 f - 9 3 5 f - 7 3 a 4 d f 9 6 9 4 f c " > < 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c h i n e N a m e & l t ; / s t r i n g & g t ; & l t ; / k e y & g t ; & l t ; v a l u e & g t ; & l t ; i n t & g t ; 1 2 6 & l t ; / i n t & g t ; & l t ; / v a l u e & g t ; & l t ; / i t e m & g t ; & l t ; i t e m & g t ; & l t ; k e y & g t ; & l t ; s t r i n g & g t ; C o u n t e r & l t ; / s t r i n g & g t ; & l t ; / k e y & g t ; & l t ; v a l u e & g t ; & l t ; i n t & g t ; 2 0 1 & l t ; / i n t & g t ; & l t ; / v a l u e & g t ; & l t ; / i t e m & g t ; & l t ; i t e m & g t ; & l t ; k e y & g t ; & l t ; s t r i n g & g t ; C o u n t e r V a l u e & l t ; / s t r i n g & g t ; & l t ; / k e y & g t ; & l t ; v a l u e & g t ; & l t ; i n t & g t ; 1 2 1 & l t ; / i n t & g t ; & l t ; / v a l u e & g t ; & l t ; / i t e m & g t ; & l t ; i t e m & g t ; & l t ; k e y & g t ; & l t ; s t r i n g & g t ; D i s p l a y S t r i n g & l t ; / s t r i n g & g t ; & l t ; / k e y & g t ; & l t ; v a l u e & g t ; & l t ; i n t & g t ; 1 8 1 & l t ; / i n t & g t ; & l t ; / v a l u e & g t ; & l t ; / i t e m & g t ; & l t ; i t e m & g t ; & l t ; k e y & g t ; & l t ; s t r i n g & g t ; G u i d & l t ; / s t r i n g & g t ; & l t ; / k e y & g t ; & l t ; v a l u e & g t ; & l t ; i n t & g t ; 2 7 7 & l t ; / i n t & g t ; & l t ; / v a l u e & g t ; & l t ; / i t e m & g t ; & l t ; i t e m & g t ; & l t ; k e y & g t ; & l t ; s t r i n g & g t ; D u r a t i o n & l t ; / s t r i n g & g t ; & l t ; / k e y & g t ; & l t ; v a l u e & g t ; & l t ; i n t & g t ; 8 9 & l t ; / i n t & g t ; & l t ; / v a l u e & g t ; & l t ; / i t e m & g t ; & l t ; i t e m & g t ; & l t ; k e y & g t ; & l t ; s t r i n g & g t ; L o g S t a r t t i m e & l t ; / s t r i n g & g t ; & l t ; / k e y & g t ; & l t ; v a l u e & g t ; & l t ; i n t & g t ; 1 1 4 & l t ; / i n t & g t ; & l t ; / v a l u e & g t ; & l t ; / i t e m & g t ; & l t ; i t e m & g t ; & l t ; k e y & g t ; & l t ; s t r i n g & g t ; C o u n t e r D a t e T i m e & l t ; / s t r i n g & g t ; & l t ; / k e y & g t ; & l t ; v a l u e & g t ; & l t ; i n t & g t ; 1 4 6 & l t ; / i n t & g t ; & l t ; / v a l u e & g t ; & l t ; / i t e m & g t ; & l t ; i t e m & g t ; & l t ; k e y & g t ; & l t ; s t r i n g & g t ; C o u n t e r V a l u e A d j u s t e d & l t ; / s t r i n g & g t ; & l t ; / k e y & g t ; & l t ; v a l u e & g t ; & l t ; i n t & g t ; 1 7 7 & l t ; / i n t & g t ; & l t ; / v a l u e & g t ; & l t ; / i t e m & g t ; & l t ; i t e m & g t ; & l t ; k e y & g t ; & l t ; s t r i n g & g t ; T h r e s h o l d K e y & l t ; / s t r i n g & g t ; & l t ; / k e y & g t ; & l t ; v a l u e & g t ; & l t ; i n t & g t ; 1 2 1 & l t ; / i n t & g t ; & l t ; / v a l u e & g t ; & l t ; / i t e m & g t ; & l t ; i t e m & g t ; & l t ; k e y & g t ; & l t ; s t r i n g & g t ; T h r e s h o l d & l t ; / s t r i n g & g t ; & l t ; / k e y & g t ; & l t ; v a l u e & g t ; & l t ; i n t & g t ; 9 8 & l t ; / i n t & g t ; & l t ; / v a l u e & g t ; & l t ; / i t e m & g t ; & l t ; / C o l u m n W i d t h s & g t ; & l t ; C o l u m n D i s p l a y I n d e x & g t ; & l t ; i t e m & g t ; & l t ; k e y & g t ; & l t ; s t r i n g & g t ; M a c h i n e N a m e & l t ; / s t r i n g & g t ; & l t ; / k e y & g t ; & l t ; v a l u e & g t ; & l t ; i n t & g t ; 0 & l t ; / i n t & g t ; & l t ; / v a l u e & g t ; & l t ; / i t e m & g t ; & l t ; i t e m & g t ; & l t ; k e y & g t ; & l t ; s t r i n g & g t ; C o u n t e r & l t ; / s t r i n g & g t ; & l t ; / k e y & g t ; & l t ; v a l u e & g t ; & l t ; i n t & g t ; 1 & l t ; / i n t & g t ; & l t ; / v a l u e & g t ; & l t ; / i t e m & g t ; & l t ; i t e m & g t ; & l t ; k e y & g t ; & l t ; s t r i n g & g t ; C o u n t e r V a l u e & l t ; / s t r i n g & g t ; & l t ; / k e y & g t ; & l t ; v a l u e & g t ; & l t ; i n t & g t ; 2 & l t ; / i n t & g t ; & l t ; / v a l u e & g t ; & l t ; / i t e m & g t ; & l t ; i t e m & g t ; & l t ; k e y & g t ; & l t ; s t r i n g & g t ; D i s p l a y S t r i n g & l t ; / s t r i n g & g t ; & l t ; / k e y & g t ; & l t ; v a l u e & g t ; & l t ; i n t & g t ; 3 & l t ; / i n t & g t ; & l t ; / v a l u e & g t ; & l t ; / i t e m & g t ; & l t ; i t e m & g t ; & l t ; k e y & g t ; & l t ; s t r i n g & g t ; G u i d & l t ; / s t r i n g & g t ; & l t ; / k e y & g t ; & l t ; v a l u e & g t ; & l t ; i n t & g t ; 4 & l t ; / i n t & g t ; & l t ; / v a l u e & g t ; & l t ; / i t e m & g t ; & l t ; i t e m & g t ; & l t ; k e y & g t ; & l t ; s t r i n g & g t ; D u r a t i o n & l t ; / s t r i n g & g t ; & l t ; / k e y & g t ; & l t ; v a l u e & g t ; & l t ; i n t & g t ; 5 & l t ; / i n t & g t ; & l t ; / v a l u e & g t ; & l t ; / i t e m & g t ; & l t ; i t e m & g t ; & l t ; k e y & g t ; & l t ; s t r i n g & g t ; L o g S t a r t t i m e & l t ; / s t r i n g & g t ; & l t ; / k e y & g t ; & l t ; v a l u e & g t ; & l t ; i n t & g t ; 6 & l t ; / i n t & g t ; & l t ; / v a l u e & g t ; & l t ; / i t e m & g t ; & l t ; i t e m & g t ; & l t ; k e y & g t ; & l t ; s t r i n g & g t ; C o u n t e r D a t e T i m e & l t ; / s t r i n g & g t ; & l t ; / k e y & g t ; & l t ; v a l u e & g t ; & l t ; i n t & g t ; 7 & l t ; / i n t & g t ; & l t ; / v a l u e & g t ; & l t ; / i t e m & g t ; & l t ; i t e m & g t ; & l t ; k e y & g t ; & l t ; s t r i n g & g t ; C o u n t e r V a l u e A d j u s t e d & l t ; / s t r i n g & g t ; & l t ; / k e y & g t ; & l t ; v a l u e & g t ; & l t ; i n t & g t ; 8 & l t ; / i n t & g t ; & l t ; / v a l u e & g t ; & l t ; / i t e m & g t ; & l t ; i t e m & g t ; & l t ; k e y & g t ; & l t ; s t r i n g & g t ; T h r e s h o l d K e y & l t ; / s t r i n g & g t ; & l t ; / k e y & g t ; & l t ; v a l u e & g t ; & l t ; i n t & g t ; 9 & l t ; / i n t & g t ; & l t ; / v a l u e & g t ; & l t ; / i t e m & g t ; & l t ; i t e m & g t ; & l t ; k e y & g t ; & l t ; s t r i n g & g t ; T h r e s h o l d & l t ; / s t r i n g & g t ; & l t ; / k e y & g t ; & l t ; v a l u e & g t ; & l t ; i n t & g t ; 1 0 & l t ; / i n t & g t ; & l t ; / v a l u e & g t ; & l t ; / i t e m & g t ; & l t ; / C o l u m n D i s p l a y I n d e x & g t ; & l t ; C o l u m n F r o z e n   / & g t ; & l t ; C o l u m n C h e c k e d   / & g t ; & l t ; C o l u m n F i l t e r & g t ; & l t ; i t e m & g t ; & l t ; k e y & g t ; & l t ; s t r i n g & g t ; C o u n t e r & l t ; / s t r i n g & g t ; & l t ; / k e y & g t ; & l t ; v a l u e & g t ; & l t ; F i l t e r E x p r e s s i o n   x s i : n i l = " t r u e "   / & g t ; & l t ; / v a l u e & g t ; & l t ; / i t e m & g t ; & l t ; / C o l u m n F i l t e r & g t ; & l t ; S e l e c t i o n F i l t e r & g t ; & l t ; i t e m & g t ; & l t ; k e y & g t ; & l t ; s t r i n g & g t ; C o u n t e r & l t ; / s t r i n g & g t ; & l t ; / k e y & g t ; & l t ; v a l u e & g t ; & l t ; S e l e c t i o n F i l t e r & g t ; & l t ; S e l e c t i o n T y p e & g t ; S e l e c t & l t ; / S e l e c t i o n T y p e & g t ; & l t ; I t e m s & g t ; & l t ; a n y T y p e   x s i : t y p e = " x s d : s t r i n g " & g t ; S y s t e m - P r o c e s s o r   Q u e u e   L e n g t h - N A & l t ; / a n y T y p e & g t ; & l t ; / I t e m s & g t ; & l t ; / S e l e c t i o n F i l t e r & g t ; & l t ; / v a l u e & g t ; & l t ; / i t e m & g t ; & l t ; / S e l e c t i o n F i l t e r & g t ; & l t ; F i l t e r P a r a m e t e r s & g t ; & l t ; i t e m & g t ; & l t ; k e y & g t ; & l t ; s t r i n g & g t ; C o u n t e r & l t ; / s t r i n g & g t ; & l t ; / k e y & g t ; & l t ; v a l u e & g t ; & l t ; C o m m a n d P a r a m e t e r s   / & g t ; & l t ; / v a l u e & g t ; & l t ; / i t e m & g t ; & l t ; / F i l t e r P a r a m e t e r s & g t ; & l t ; S o r t B y C o l u m n & g t ; D u r a t i o n & l t ; / S o r t B y C o l u m n & g t ; & l t ; I s S o r t D e s c e n d i n g & g t ; f a l s e & l t ; / I s S o r t D e s c e n d i n g & g t ; & l t ; / T a b l e W i d g e t G r i d S e r i a l i z a t i o n & g t ; < / C u s t o m C o n t e n t > < / G e m i n i > 
</file>

<file path=customXml/item16.xml>��< ? x m l   v e r s i o n = " 1 . 0 "   e n c o d i n g = " U T F - 1 6 " ? > < G e m i n i   x m l n s = " h t t p : / / g e m i n i / p i v o t c u s t o m i z a t i o n / 3 e b d 9 c 2 a - 5 1 e 2 - 4 f d e - a 1 d f - b a 1 6 c c 1 c a e b 1 " > < C u s t o m C o n t e n t > < ! [ C D A T A [ < ? x m l   v e r s i o n = " 1 . 0 "   e n c o d i n g = " u t f - 1 6 " ? > < S e t t i n g s > < H S l i c e r s S h a p e > 0 ; 0 ; 0 ; 0 < / H S l i c e r s S h a p e > < V S l i c e r s S h a p e > 0 ; 0 ; 0 ; 0 < / V S l i c e r s S h a p e > < S l i c e r S h e e t N a m e > P i v o t   T a b l e s < / S l i c e r S h e e t N a m e > < S A H o s t H a s h > 1 6 1 2 4 1 8 3 3 9 < / S A H o s t H a s h > < G e m i n i F i e l d L i s t V i s i b l e > T r u e < / G e m i n i F i e l d L i s t V i s i b l e > < / S e t t i n g s > ] ] > < / C u s t o m C o n t e n t > < / G e m i n i > 
</file>

<file path=customXml/item17.xml>��< ? x m l   v e r s i o n = " 1 . 0 "   e n c o d i n g = " U T F - 1 6 " ? > < G e m i n i   x m l n s = " h t t p : / / g e m i n i / p i v o t c u s t o m i z a t i o n / T a b l e X M L _ T e s t C a s e s _ d c c e 1 2 1 4 - f 7 1 2 - 4 9 a 5 - b 8 f 4 - 6 a c 2 f 0 6 2 2 e 8 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G U I D & l t ; / s t r i n g & g t ; & l t ; / k e y & g t ; & l t ; v a l u e & g t ; & l t ; i n t & g t ; 2 1 8 & l t ; / i n t & g t ; & l t ; / v a l u e & g t ; & l t ; / i t e m & g t ; & l t ; i t e m & g t ; & l t ; k e y & g t ; & l t ; s t r i n g & g t ; N a m e & l t ; / s t r i n g & g t ; & l t ; / k e y & g t ; & l t ; v a l u e & g t ; & l t ; i n t & g t ; 2 3 1 & l t ; / i n t & g t ; & l t ; / v a l u e & g t ; & l t ; / i t e m & g t ; & l t ; i t e m & g t ; & l t ; k e y & g t ; & l t ; s t r i n g & g t ; D a y & l t ; / s t r i n g & g t ; & l t ; / k e y & g t ; & l t ; v a l u e & g t ; & l t ; i n t & g t ; 5 9 & l t ; / i n t & g t ; & l t ; / v a l u e & g t ; & l t ; / i t e m & g t ; & l t ; i t e m & g t ; & l t ; k e y & g t ; & l t ; s t r i n g & g t ; T i m e & l t ; / s t r i n g & g t ; & l t ; / k e y & g t ; & l t ; v a l u e & g t ; & l t ; i n t & g t ; 6 7 & l t ; / i n t & g t ; & l t ; / v a l u e & g t ; & l t ; / i t e m & g t ; & l t ; i t e m & g t ; & l t ; k e y & g t ; & l t ; s t r i n g & g t ; E x e c u t i o n T i m e & l t ; / s t r i n g & g t ; & l t ; / k e y & g t ; & l t ; v a l u e & g t ; & l t ; i n t & g t ; 1 2 7 & l t ; / i n t & g t ; & l t ; / v a l u e & g t ; & l t ; / i t e m & g t ; & l t ; / C o l u m n W i d t h s & g t ; & l t ; C o l u m n D i s p l a y I n d e x & g t ; & l t ; i t e m & g t ; & l t ; k e y & g t ; & l t ; s t r i n g & g t ; G U I D & l t ; / s t r i n g & g t ; & l t ; / k e y & g t ; & l t ; v a l u e & g t ; & l t ; i n t & g t ; 0 & l t ; / i n t & g t ; & l t ; / v a l u e & g t ; & l t ; / i t e m & g t ; & l t ; i t e m & g t ; & l t ; k e y & g t ; & l t ; s t r i n g & g t ; N a m e & l t ; / s t r i n g & g t ; & l t ; / k e y & g t ; & l t ; v a l u e & g t ; & l t ; i n t & g t ; 1 & l t ; / i n t & g t ; & l t ; / v a l u e & g t ; & l t ; / i t e m & g t ; & l t ; i t e m & g t ; & l t ; k e y & g t ; & l t ; s t r i n g & g t ; D a y & l t ; / s t r i n g & g t ; & l t ; / k e y & g t ; & l t ; v a l u e & g t ; & l t ; i n t & g t ; 2 & l t ; / i n t & g t ; & l t ; / v a l u e & g t ; & l t ; / i t e m & g t ; & l t ; i t e m & g t ; & l t ; k e y & g t ; & l t ; s t r i n g & g t ; T i m e & l t ; / s t r i n g & g t ; & l t ; / k e y & g t ; & l t ; v a l u e & g t ; & l t ; i n t & g t ; 3 & l t ; / i n t & g t ; & l t ; / v a l u e & g t ; & l t ; / i t e m & g t ; & l t ; i t e m & g t ; & l t ; k e y & g t ; & l t ; s t r i n g & g t ; E x e c u t i o n T i m e & l t ; / s t r i n g & g t ; & l t ; / k e y & g t ; & l t ; v a l u e & g t ; & l t ; i n t & g t ; 4 & l t ; / i n t & g t ; & l t ; / v a l u e & g t ; & l t ; / i t e m & g t ; & l t ; / C o l u m n D i s p l a y I n d e x & g t ; & l t ; C o l u m n F r o z e n   / & g t ; & l t ; C o l u m n C h e c k e d   / & g t ; & l t ; C o l u m n F i l t e r & g t ; & l t ; i t e m & g t ; & l t ; k e y & g t ; & l t ; s t r i n g & g t ; T i m e & l t ; / s t r i n g & g t ; & l t ; / k e y & g t ; & l t ; v a l u e & g t ; & l t ; F i l t e r E x p r e s s i o n   x s i : n i l = " t r u e "   / & g t ; & l t ; / v a l u e & g t ; & l t ; / i t e m & g t ; & l t ; / C o l u m n F i l t e r & g t ; & l t ; S e l e c t i o n F i l t e r & g t ; & l t ; i t e m & g t ; & l t ; k e y & g t ; & l t ; s t r i n g & g t ; T i m e & l t ; / s t r i n g & g t ; & l t ; / k e y & g t ; & l t ; v a l u e & g t ; & l t ; S e l e c t i o n F i l t e r & g t ; & l t ; S e l e c t i o n T y p e & g t ; S e l e c t & l t ; / S e l e c t i o n T y p e & g t ; & l t ; I t e m s & g t ; & l t ; a n y T y p e   x s i : t y p e = " x s d : s t r i n g " & g t ; 0 7 : 5 4 & l t ; / a n y T y p e & g t ; & l t ; a n y T y p e   x s i : t y p e = " x s d : s t r i n g " & g t ; 2 0 : 0 3 & l t ; / a n y T y p e & g t ; & l t ; / I t e m s & g t ; & l t ; / S e l e c t i o n F i l t e r & g t ; & l t ; / v a l u e & g t ; & l t ; / i t e m & g t ; & l t ; / S e l e c t i o n F i l t e r & g t ; & l t ; F i l t e r P a r a m e t e r s & g t ; & l t ; i t e m & g t ; & l t ; k e y & g t ; & l t ; s t r i n g & g t ; T i m e & l t ; / s t r i n g & g t ; & l t ; / k e y & g t ; & l t ; v a l u e & g t ; & l t ; C o m m a n d P a r a m e t e r s   / & g t ; & l t ; / v a l u e & g t ; & l t ; / i t e m & g t ; & l t ; / F i l t e r P a r a m e t e r s & g t ; & l t ; S o r t B y C o l u m n & g t ; N a m e & l t ; / S o r t B y C o l u m n & g t ; & l t ; I s S o r t D e s c e n d i n g & g t ; f a l s e & l t ; / I s S o r t D e s c e n d i n g & g t ; & l t ; / T a b l e W i d g e t G r i d S e r i a l i z a t i o n & g t ; < / C u s t o m C o n t e n t > < / G e m i n i > 
</file>

<file path=customXml/item18.xml>��< ? x m l   v e r s i o n = " 1 . 0 "   e n c o d i n g = " U T F - 1 6 " ? > < G e m i n i   x m l n s = " h t t p : / / g e m i n i / p i v o t c u s t o m i z a t i o n / 9 0 a 2 6 f 9 6 - a 9 a 1 - 4 a 8 a - 8 a 7 2 - 1 9 c 0 2 b e f 1 5 b 9 " > < C u s t o m C o n t e n t > < ! [ C D A T A [ < ? x m l   v e r s i o n = " 1 . 0 "   e n c o d i n g = " u t f - 1 6 " ? > < S e t t i n g s > < H S l i c e r s S h a p e > 0 ; 0 ; 0 ; 0 < / H S l i c e r s S h a p e > < V S l i c e r s S h a p e > 0 ; 0 ; 0 ; 0 < / V S l i c e r s S h a p e > < S l i c e r S h e e t N a m e > H a d o o p   P e r f o r m a n c e < / S l i c e r S h e e t N a m e > < S A H o s t H a s h > 9 1 7 5 1 9 5 0 5 < / S A H o s t H a s h > < G e m i n i F i e l d L i s t V i s i b l e > T r u e < / G e m i n i F i e l d L i s t V i s i b l e > < / S e t t i n g s > ] ] > < / C u s t o m C o n t e n t > < / G e m i n i > 
</file>

<file path=customXml/item19.xml>��< ? x m l   v e r s i o n = " 1 . 0 "   e n c o d i n g = " U T F - 1 6 " ? > < G e m i n i   x m l n s = " h t t p : / / g e m i n i / p i v o t c u s t o m i z a t i o n / 5 8 2 8 d 8 9 9 - 0 2 d 0 - 4 2 9 c - 8 f 1 9 - a f 4 0 f 5 9 a d 9 e f " > < C u s t o m C o n t e n t > < ! [ C D A T A [ < ? x m l   v e r s i o n = " 1 . 0 "   e n c o d i n g = " u t f - 1 6 " ? > < S e t t i n g s > < H S l i c e r s S h a p e > 0 ; 0 ; 0 ; 0 < / H S l i c e r s S h a p e > < V S l i c e r s S h a p e > 0 ; 0 ; 0 ; 0 < / V S l i c e r s S h a p e > < S l i c e r S h e e t N a m e > H a d o o p   P e r f o r m a n c e < / S l i c e r S h e e t N a m e > < S A H o s t H a s h > 1 4 6 9 9 9 0 1 3 6 < / S A H o s t H a s h > < G e m i n i F i e l d L i s t V i s i b l e > T r u e < / G e m i n i F i e l d L i s t V i s i b l e > < / S e t t i n g s > ] ] > < / C u s t o m C o n t e n t > < / G e m i n i > 
</file>

<file path=customXml/item2.xml>��< ? x m l   v e r s i o n = " 1 . 0 "   e n c o d i n g = " U T F - 1 6 " ? > < G e m i n i   x m l n s = " h t t p : / / g e m i n i / p i v o t c u s t o m i z a t i o n / R e l a t i o n s h i p A u t o D e t e c t i o n E n a b l e d " > < C u s t o m C o n t e n t > < ! [ C D A T A [ T r u e ] ] > < / C u s t o m C o n t e n t > < / G e m i n i > 
</file>

<file path=customXml/item20.xml>��< ? x m l   v e r s i o n = " 1 . 0 "   e n c o d i n g = " U T F - 1 6 " ? > < G e m i n i   x m l n s = " h t t p : / / g e m i n i / p i v o t c u s t o m i z a t i o n / 0 a 1 2 9 8 d 5 - f 5 f 3 - 4 b f f - 9 c a 0 - c 1 2 1 5 c 6 0 a a e 2 " > < C u s t o m C o n t e n t > < ! [ C D A T A [ < ? x m l   v e r s i o n = " 1 . 0 "   e n c o d i n g = " u t f - 1 6 " ? > < S e t t i n g s > < H S l i c e r s S h a p e > 0 ; 0 ; 0 ; 0 < / H S l i c e r s S h a p e > < V S l i c e r s S h a p e > 0 ; 0 ; 0 ; 0 < / V S l i c e r s S h a p e > < S l i c e r S h e e t N a m e > O v e r a l l H a d o o p P e r f < / S l i c e r S h e e t N a m e > < S A H o s t H a s h > 1 8 3 0 8 4 3 7 9 5 < / S A H o s t H a s h > < G e m i n i F i e l d L i s t V i s i b l e > T r u e < / G e m i n i F i e l d L i s t V i s i b l e > < / S e t t i n g s > ] ] > < / C u s t o m C o n t e n t > < / G e m i n i > 
</file>

<file path=customXml/item21.xml>��< ? x m l   v e r s i o n = " 1 . 0 "   e n c o d i n g = " U T F - 1 6 " ? > < G e m i n i   x m l n s = " h t t p : / / g e m i n i / p i v o t c u s t o m i z a t i o n / T a b l e O r d e r " > < C u s t o m C o n t e n t > f a c t P e r f _ 5 e b c 4 6 1 3 - 3 a e 9 - 4 c 6 f - 9 3 5 f - 7 3 a 4 d f 9 6 9 4 f c , T e s t C a s e s _ d c c e 1 2 1 4 - f 7 1 2 - 4 9 a 5 - b 8 f 4 - 6 a c 2 f 0 6 2 2 e 8 a , T a b l e 1 - b 5 3 f f d f 8 - c a 6 1 - 4 a c a - 9 1 0 6 - c c f 5 3 6 9 a 8 d 9 c , T h r e s h o l d s - 2 2 f a e e 7 5 - 2 0 b 5 - 4 4 c 5 - 9 e 2 9 - 0 5 c 9 6 0 b 3 e 7 1 d < / C u s t o m C o n t e n t > < / G e m i n i > 
</file>

<file path=customXml/item22.xml>��< ? x m l   v e r s i o n = " 1 . 0 "   e n c o d i n g = " U T F - 1 6 " ? > < G e m i n i   x m l n s = " h t t p : / / g e m i n i / p i v o t c u s t o m i z a t i o n / S h o w I m p l i c i t M e a s u r e s " > < C u s t o m C o n t e n t > < ! [ C D A T A [ F a l s e ] ] > < / C u s t o m C o n t e n t > < / G e m i n i > 
</file>

<file path=customXml/item23.xml>��< ? x m l   v e r s i o n = " 1 . 0 "   e n c o d i n g = " U T F - 1 6 " ? > < G e m i n i   x m l n s = " h t t p : / / g e m i n i / p i v o t c u s t o m i z a t i o n / I s S a n d b o x E m b e d d e d " > < C u s t o m C o n t e n t > < ! [ C D A T A [ y e s ] ] > < / C u s t o m C o n t e n t > < / G e m i n i > 
</file>

<file path=customXml/item24.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h r e s h o l d 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 i : t y p e = " S a n d b o x E d i t o r M e a s u r e G r i d K e y " & g t ; & l t ; T a b l e N a m e & g t ; T h r e s h o l d s & l t ; / T a b l e N a m e & g t ; & l t ; / K e y & g t ; & l t ; M a i n t a i n e r 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u n t e r & l t ; / K e y & g t ; & l t ; / D i a g r a m O b j e c t K e y & g t ; & l t ; D i a g r a m O b j e c t K e y & g t ; & l t ; K e y & g t ; C o l u m n s \ T h r e s h o l d & l t ; / K e y & g t ; & l t ; / D i a g r a m O b j e c t K e y & g t ; & l t ; D i a g r a m O b j e c t K e y & g t ; & l t ; K e y & g t ; C o l u m n s \ T h r e s h o l d K e 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u n t e r & l t ; / K e y & g t ; & l t ; / a : K e y & g t ; & l t ; a : V a l u e   i : t y p e = " M e a s u r e G r i d N o d e V i e w S t a t e " & g t ; & l t ; L a y e d O u t & g t ; t r u e & l t ; / L a y e d O u t & g t ; & l t ; / a : V a l u e & g t ; & l t ; / a : K e y V a l u e O f D i a g r a m O b j e c t K e y a n y T y p e z b w N T n L X & g t ; & l t ; a : K e y V a l u e O f D i a g r a m O b j e c t K e y a n y T y p e z b w N T n L X & g t ; & l t ; a : K e y & g t ; & l t ; K e y & g t ; C o l u m n s \ T h r e s h o l d & l t ; / K e y & g t ; & l t ; / a : K e y & g t ; & l t ; a : V a l u e   i : t y p e = " M e a s u r e G r i d N o d e V i e w S t a t e " & g t ; & l t ; C o l u m n & g t ; 1 & l t ; / C o l u m n & g t ; & l t ; L a y e d O u t & g t ; t r u e & l t ; / L a y e d O u t & g t ; & l t ; / a : V a l u e & g t ; & l t ; / a : K e y V a l u e O f D i a g r a m O b j e c t K e y a n y T y p e z b w N T n L X & g t ; & l t ; a : K e y V a l u e O f D i a g r a m O b j e c t K e y a n y T y p e z b w N T n L X & g t ; & l t ; a : K e y & g t ; & l t ; K e y & g t ; C o l u m n s \ T h r e s h o l d K e y & 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 i : t y p e = " S a n d b o x E d i t o r M e a s u r e G r i d K e y " & g t ; & l t ; T a b l e N a m e & g t ; M a c h i n e G r o u p M a p p i n g & l t ; / T a b l e N a m e & g t ; & l t ; / K e y & g t ; & l t ; M a i n t a i n e r 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 T a g s \ T a b l e s \ & a m p ; l t ; T a b l e s \ T e s t C a s e s & a m p ; g t ; & l t ; / K e y & g t ; & l t ; / D i a g r a m O b j e c t K e y & g t ; & l t ; D i a g r a m O b j e c t K e y & g t ; & l t ; K e y & g t ; D y n a m i c   T a g s \ T a b l e s \ & a m p ; l t ; T a b l e s \ T h r e s h o l d s & a m p ; g t ; & l t ; / K e y & g t ; & l t ; / D i a g r a m O b j e c t K e y & g t ; & l t ; D i a g r a m O b j e c t K e y & g t ; & l t ; K e y & g t ; D y n a m i c   T a g s \ T a b l e s \ & a m p ; l t ; T a b l e s \ M a c h i n e G r o u p M a p p i n g & a m p ; g t ; & l t ; / K e y & g t ; & l t ; / D i a g r a m O b j e c t K e y & g t ; & l t ; D i a g r a m O b j e c t K e y & g t ; & l t ; K e y & g t ; D y n a m i c   T a g s \ T a b l e s \ & a m p ; l t ; T a b l e s \ f a c t P e r f & a m p ; g t ; & l t ; / K e y & g t ; & l t ; / D i a g r a m O b j e c t K e y & g t ; & l t ; D i a g r a m O b j e c t K e y & g t ; & l t ; K e y & g t ; T a b l e s \ T e s t C a s e s & l t ; / K e y & g t ; & l t ; / D i a g r a m O b j e c t K e y & g t ; & l t ; D i a g r a m O b j e c t K e y & g t ; & l t ; K e y & g t ; T a b l e s \ T e s t C a s e s \ C o l u m n s \ G U I D & l t ; / K e y & g t ; & l t ; / D i a g r a m O b j e c t K e y & g t ; & l t ; D i a g r a m O b j e c t K e y & g t ; & l t ; K e y & g t ; T a b l e s \ T e s t C a s e s \ C o l u m n s \ N a m e & l t ; / K e y & g t ; & l t ; / D i a g r a m O b j e c t K e y & g t ; & l t ; D i a g r a m O b j e c t K e y & g t ; & l t ; K e y & g t ; T a b l e s \ T e s t C a s e s \ C o l u m n s \ D a y & l t ; / K e y & g t ; & l t ; / D i a g r a m O b j e c t K e y & g t ; & l t ; D i a g r a m O b j e c t K e y & g t ; & l t ; K e y & g t ; T a b l e s \ T e s t C a s e s \ C o l u m n s \ T i m e & l t ; / K e y & g t ; & l t ; / D i a g r a m O b j e c t K e y & g t ; & l t ; D i a g r a m O b j e c t K e y & g t ; & l t ; K e y & g t ; T a b l e s \ T e s t C a s e s \ C o l u m n s \ E x e c u t i o n T i m e & l t ; / K e y & g t ; & l t ; / D i a g r a m O b j e c t K e y & g t ; & l t ; D i a g r a m O b j e c t K e y & g t ; & l t ; K e y & g t ; T a b l e s \ T e s t C a s e s \ M e a s u r e s \ S u m   o f   E x e c u t i o n T i m e & l t ; / K e y & g t ; & l t ; / D i a g r a m O b j e c t K e y & g t ; & l t ; D i a g r a m O b j e c t K e y & g t ; & l t ; K e y & g t ; T a b l e s \ T e s t C a s e s \ S u m   o f   E x e c u t i o n T i m e \ A d d i t i o n a l   I n f o \ I m p l i c i t   C a l c u l a t e d   F i e l d & l t ; / K e y & g t ; & l t ; / D i a g r a m O b j e c t K e y & g t ; & l t ; D i a g r a m O b j e c t K e y & g t ; & l t ; K e y & g t ; T a b l e s \ T h r e s h o l d s & l t ; / K e y & g t ; & l t ; / D i a g r a m O b j e c t K e y & g t ; & l t ; D i a g r a m O b j e c t K e y & g t ; & l t ; K e y & g t ; T a b l e s \ T h r e s h o l d s \ C o l u m n s \ C o u n t e r & l t ; / K e y & g t ; & l t ; / D i a g r a m O b j e c t K e y & g t ; & l t ; D i a g r a m O b j e c t K e y & g t ; & l t ; K e y & g t ; T a b l e s \ T h r e s h o l d s \ C o l u m n s \ T h r e s h o l d & l t ; / K e y & g t ; & l t ; / D i a g r a m O b j e c t K e y & g t ; & l t ; D i a g r a m O b j e c t K e y & g t ; & l t ; K e y & g t ; T a b l e s \ T h r e s h o l d s \ C o l u m n s \ T h r e s h o l d K e y & l t ; / K e y & g t ; & l t ; / D i a g r a m O b j e c t K e y & g t ; & l t ; D i a g r a m O b j e c t K e y & g t ; & l t ; K e y & g t ; T a b l e s \ M a c h i n e G r o u p M a p p i n g & l t ; / K e y & g t ; & l t ; / D i a g r a m O b j e c t K e y & g t ; & l t ; D i a g r a m O b j e c t K e y & g t ; & l t ; K e y & g t ; T a b l e s \ M a c h i n e G r o u p M a p p i n g \ C o l u m n s \ M a c h i n e N a m e & l t ; / K e y & g t ; & l t ; / D i a g r a m O b j e c t K e y & g t ; & l t ; D i a g r a m O b j e c t K e y & g t ; & l t ; K e y & g t ; T a b l e s \ M a c h i n e G r o u p M a p p i n g \ C o l u m n s \ L o g i c N a m e & l t ; / K e y & g t ; & l t ; / D i a g r a m O b j e c t K e y & g t ; & l t ; D i a g r a m O b j e c t K e y & g t ; & l t ; K e y & g t ; T a b l e s \ M a c h i n e G r o u p M a p p i n g \ C o l u m n s \ O r d e r & l t ; / K e y & g t ; & l t ; / D i a g r a m O b j e c t K e y & g t ; & l t ; D i a g r a m O b j e c t K e y & g t ; & l t ; K e y & g t ; T a b l e s \ f a c t P e r f & l t ; / K e y & g t ; & l t ; / D i a g r a m O b j e c t K e y & g t ; & l t ; D i a g r a m O b j e c t K e y & g t ; & l t ; K e y & g t ; T a b l e s \ f a c t P e r f \ C o l u m n s \ M a c h i n e N a m e & l t ; / K e y & g t ; & l t ; / D i a g r a m O b j e c t K e y & g t ; & l t ; D i a g r a m O b j e c t K e y & g t ; & l t ; K e y & g t ; T a b l e s \ f a c t P e r f \ C o l u m n s \ C o u n t e r & l t ; / K e y & g t ; & l t ; / D i a g r a m O b j e c t K e y & g t ; & l t ; D i a g r a m O b j e c t K e y & g t ; & l t ; K e y & g t ; T a b l e s \ f a c t P e r f \ C o l u m n s \ C o u n t e r V a l u e & l t ; / K e y & g t ; & l t ; / D i a g r a m O b j e c t K e y & g t ; & l t ; D i a g r a m O b j e c t K e y & g t ; & l t ; K e y & g t ; T a b l e s \ f a c t P e r f \ C o l u m n s \ D i s p l a y S t r i n g & l t ; / K e y & g t ; & l t ; / D i a g r a m O b j e c t K e y & g t ; & l t ; D i a g r a m O b j e c t K e y & g t ; & l t ; K e y & g t ; T a b l e s \ f a c t P e r f \ C o l u m n s \ G u i d & l t ; / K e y & g t ; & l t ; / D i a g r a m O b j e c t K e y & g t ; & l t ; D i a g r a m O b j e c t K e y & g t ; & l t ; K e y & g t ; T a b l e s \ f a c t P e r f \ C o l u m n s \ D u r a t i o n & l t ; / K e y & g t ; & l t ; / D i a g r a m O b j e c t K e y & g t ; & l t ; D i a g r a m O b j e c t K e y & g t ; & l t ; K e y & g t ; T a b l e s \ f a c t P e r f \ C o l u m n s \ L o g S t a r t t i m e & l t ; / K e y & g t ; & l t ; / D i a g r a m O b j e c t K e y & g t ; & l t ; D i a g r a m O b j e c t K e y & g t ; & l t ; K e y & g t ; T a b l e s \ f a c t P e r f \ C o l u m n s \ C o u n t e r D a t e T i m e & l t ; / K e y & g t ; & l t ; / D i a g r a m O b j e c t K e y & g t ; & l t ; D i a g r a m O b j e c t K e y & g t ; & l t ; K e y & g t ; T a b l e s \ f a c t P e r f \ C o l u m n s \ C o u n t e r V a l u e A d j u s t e d & l t ; / K e y & g t ; & l t ; / D i a g r a m O b j e c t K e y & g t ; & l t ; D i a g r a m O b j e c t K e y & g t ; & l t ; K e y & g t ; T a b l e s \ f a c t P e r f \ C o l u m n s \ T h r e s h o l d K e y & l t ; / K e y & g t ; & l t ; / D i a g r a m O b j e c t K e y & g t ; & l t ; D i a g r a m O b j e c t K e y & g t ; & l t ; K e y & g t ; T a b l e s \ f a c t P e r f \ C o l u m n s \ T h r e s h o l d & l t ; / K e y & g t ; & l t ; / D i a g r a m O b j e c t K e y & g t ; & l t ; D i a g r a m O b j e c t K e y & g t ; & l t ; K e y & g t ; T a b l e s \ f a c t P e r f \ M e a s u r e s \ S u m   o f   C o u n t e r V a l u e & l t ; / K e y & g t ; & l t ; / D i a g r a m O b j e c t K e y & g t ; & l t ; D i a g r a m O b j e c t K e y & g t ; & l t ; K e y & g t ; T a b l e s \ f a c t P e r f \ S u m   o f   C o u n t e r V a l u e \ A d d i t i o n a l   I n f o \ I m p l i c i t   C a l c u l a t e d   F i e l d & l t ; / K e y & g t ; & l t ; / D i a g r a m O b j e c t K e y & g t ; & l t ; D i a g r a m O b j e c t K e y & g t ; & l t ; K e y & g t ; T a b l e s \ f a c t P e r f \ M e a s u r e s \ C o u n t   o f   C o u n t e r & l t ; / K e y & g t ; & l t ; / D i a g r a m O b j e c t K e y & g t ; & l t ; D i a g r a m O b j e c t K e y & g t ; & l t ; K e y & g t ; T a b l e s \ f a c t P e r f \ C o u n t   o f   C o u n t e r \ A d d i t i o n a l   I n f o \ I m p l i c i t   C a l c u l a t e d   F i e l d & l t ; / K e y & g t ; & l t ; / D i a g r a m O b j e c t K e y & g t ; & l t ; D i a g r a m O b j e c t K e y & g t ; & l t ; K e y & g t ; T a b l e s \ f a c t P e r f \ M e a s u r e s \ M a x   o f   C o u n t e r V a l u e & l t ; / K e y & g t ; & l t ; / D i a g r a m O b j e c t K e y & g t ; & l t ; D i a g r a m O b j e c t K e y & g t ; & l t ; K e y & g t ; T a b l e s \ f a c t P e r f \ M a x   o f   C o u n t e r V a l u e \ A d d i t i o n a l   I n f o \ I m p l i c i t   C a l c u l a t e d   F i e l d & l t ; / K e y & g t ; & l t ; / D i a g r a m O b j e c t K e y & g t ; & l t ; D i a g r a m O b j e c t K e y & g t ; & l t ; K e y & g t ; T a b l e s \ f a c t P e r f \ M e a s u r e s \ A v e r a g e   o f   C o u n t e r V a l u e & l t ; / K e y & g t ; & l t ; / D i a g r a m O b j e c t K e y & g t ; & l t ; D i a g r a m O b j e c t K e y & g t ; & l t ; K e y & g t ; T a b l e s \ f a c t P e r f \ A v e r a g e   o f   C o u n t e r V a l u e \ A d d i t i o n a l   I n f o \ I m p l i c i t   C a l c u l a t e d   F i e l d & l t ; / K e y & g t ; & l t ; / D i a g r a m O b j e c t K e y & g t ; & l t ; D i a g r a m O b j e c t K e y & g t ; & l t ; K e y & g t ; T a b l e s \ f a c t P e r f \ M e a s u r e s \ S u m   o f   C o u n t e r V a l u e A d j u s t e d & l t ; / K e y & g t ; & l t ; / D i a g r a m O b j e c t K e y & g t ; & l t ; D i a g r a m O b j e c t K e y & g t ; & l t ; K e y & g t ; T a b l e s \ f a c t P e r f \ S u m   o f   C o u n t e r V a l u e A d j u s t e d \ A d d i t i o n a l   I n f o \ I m p l i c i t   C a l c u l a t e d   F i e l d & l t ; / K e y & g t ; & l t ; / D i a g r a m O b j e c t K e y & g t ; & l t ; D i a g r a m O b j e c t K e y & g t ; & l t ; K e y & g t ; T a b l e s \ f a c t P e r f \ M e a s u r e s \ A v e r a g e   o f   C o u n t e r V a l u e A d j u s t e d & l t ; / K e y & g t ; & l t ; / D i a g r a m O b j e c t K e y & g t ; & l t ; D i a g r a m O b j e c t K e y & g t ; & l t ; K e y & g t ; T a b l e s \ f a c t P e r f \ A v e r a g e   o f   C o u n t e r V a l u e A d j u s t e d \ A d d i t i o n a l   I n f o \ I m p l i c i t   C a l c u l a t e d   F i e l d & l t ; / K e y & g t ; & l t ; / D i a g r a m O b j e c t K e y & g t ; & l t ; D i a g r a m O b j e c t K e y & g t ; & l t ; K e y & g t ; T a b l e s \ f a c t P e r f \ M e a s u r e s \ M a x   o f   C o u n t e r V a l u e A d j u s t e d & l t ; / K e y & g t ; & l t ; / D i a g r a m O b j e c t K e y & g t ; & l t ; D i a g r a m O b j e c t K e y & g t ; & l t ; K e y & g t ; T a b l e s \ f a c t P e r f \ M a x   o f   C o u n t e r V a l u e A d j u s t e d \ A d d i t i o n a l   I n f o \ I m p l i c i t   C a l c u l a t e d   F i e l d & l t ; / K e y & g t ; & l t ; / D i a g r a m O b j e c t K e y & g t ; & l t ; D i a g r a m O b j e c t K e y & g t ; & l t ; K e y & g t ; T a b l e s \ f a c t P e r f \ M e a s u r e s \ M i n   o f   C o u n t e r V a l u e A d j u s t e d & l t ; / K e y & g t ; & l t ; / D i a g r a m O b j e c t K e y & g t ; & l t ; D i a g r a m O b j e c t K e y & g t ; & l t ; K e y & g t ; T a b l e s \ f a c t P e r f \ M i n   o f   C o u n t e r V a l u e A d j u s t e d \ A d d i t i o n a l   I n f o \ I m p l i c i t   C a l c u l a t e d   F i e l d & l t ; / K e y & g t ; & l t ; / D i a g r a m O b j e c t K e y & g t ; & l t ; D i a g r a m O b j e c t K e y & g t ; & l t ; K e y & g t ; R e l a t i o n s h i p s \ & a m p ; l t ; T a b l e s \ f a c t P e r f \ C o l u m n s \ G u i d & a m p ; g t ; - & a m p ; l t ; T a b l e s \ T e s t C a s e s \ C o l u m n s \ G U I D & a m p ; g t ; & l t ; / K e y & g t ; & l t ; / D i a g r a m O b j e c t K e y & g t ; & l t ; D i a g r a m O b j e c t K e y & g t ; & l t ; K e y & g t ; R e l a t i o n s h i p s \ & a m p ; l t ; T a b l e s \ f a c t P e r f \ C o l u m n s \ G u i d & a m p ; g t ; - & a m p ; l t ; T a b l e s \ T e s t C a s e s \ C o l u m n s \ G U I D & a m p ; g t ; \ F K & l t ; / K e y & g t ; & l t ; / D i a g r a m O b j e c t K e y & g t ; & l t ; D i a g r a m O b j e c t K e y & g t ; & l t ; K e y & g t ; R e l a t i o n s h i p s \ & a m p ; l t ; T a b l e s \ f a c t P e r f \ C o l u m n s \ G u i d & a m p ; g t ; - & a m p ; l t ; T a b l e s \ T e s t C a s e s \ C o l u m n s \ G U I D & a m p ; g t ; \ P K & l t ; / K e y & g t ; & l t ; / D i a g r a m O b j e c t K e y & g t ; & l t ; D i a g r a m O b j e c t K e y & g t ; & l t ; K e y & g t ; R e l a t i o n s h i p s \ & a m p ; l t ; T a b l e s \ f a c t P e r f \ C o l u m n s \ M a c h i n e N a m e & a m p ; g t ; - & a m p ; l t ; T a b l e s \ M a c h i n e G r o u p M a p p i n g \ C o l u m n s \ M a c h i n e N a m e & a m p ; g t ; & l t ; / K e y & g t ; & l t ; / D i a g r a m O b j e c t K e y & g t ; & l t ; D i a g r a m O b j e c t K e y & g t ; & l t ; K e y & g t ; R e l a t i o n s h i p s \ & a m p ; l t ; T a b l e s \ f a c t P e r f \ C o l u m n s \ M a c h i n e N a m e & a m p ; g t ; - & a m p ; l t ; T a b l e s \ M a c h i n e G r o u p M a p p i n g \ C o l u m n s \ M a c h i n e N a m e & a m p ; g t ; \ F K & l t ; / K e y & g t ; & l t ; / D i a g r a m O b j e c t K e y & g t ; & l t ; D i a g r a m O b j e c t K e y & g t ; & l t ; K e y & g t ; R e l a t i o n s h i p s \ & a m p ; l t ; T a b l e s \ f a c t P e r f \ C o l u m n s \ M a c h i n e N a m e & a m p ; g t ; - & a m p ; l t ; T a b l e s \ M a c h i n e G r o u p M a p p i n g \ C o l u m n s \ M a c h i n e N a m e & a m p ; g t ; \ P K & l t ; / K e y & g t ; & l t ; / D i a g r a m O b j e c t K e y & g t ; & l t ; D i a g r a m O b j e c t K e y & g t ; & l t ; K e y & g t ; R e l a t i o n s h i p s \ & a m p ; l t ; T a b l e s \ f a c t P e r f \ C o l u m n s \ T h r e s h o l d K e y & a m p ; g t ; - & a m p ; l t ; T a b l e s \ T h r e s h o l d s \ C o l u m n s \ T h r e s h o l d K e y & a m p ; g t ; & l t ; / K e y & g t ; & l t ; / D i a g r a m O b j e c t K e y & g t ; & l t ; D i a g r a m O b j e c t K e y & g t ; & l t ; K e y & g t ; R e l a t i o n s h i p s \ & a m p ; l t ; T a b l e s \ f a c t P e r f \ C o l u m n s \ T h r e s h o l d K e y & a m p ; g t ; - & a m p ; l t ; T a b l e s \ T h r e s h o l d s \ C o l u m n s \ T h r e s h o l d K e y & a m p ; g t ; \ F K & l t ; / K e y & g t ; & l t ; / D i a g r a m O b j e c t K e y & g t ; & l t ; D i a g r a m O b j e c t K e y & g t ; & l t ; K e y & g t ; R e l a t i o n s h i p s \ & a m p ; l t ; T a b l e s \ f a c t P e r f \ C o l u m n s \ T h r e s h o l d K e y & a m p ; g t ; - & a m p ; l t ; T a b l e s \ T h r e s h o l d s \ C o l u m n s \ T h r e s h o l d K e y & a m p ; g t ; \ P K & l t ; / K e y & g t ; & l t ; / D i a g r a m O b j e c t K e y & g t ; & l t ; / A l l K e y s & g t ; & l t ; S e l e c t e d K e y s & g t ; & l t ; D i a g r a m O b j e c t K e y & g t ; & l t ; K e y & g t ; R e l a t i o n s h i p s \ & a m p ; l t ; T a b l e s \ f a c t P e r f \ C o l u m n s \ T h r e s h o l d K e y & a m p ; g t ; - & a m p ; l t ; T a b l e s \ T h r e s h o l d s \ C o l u m n s \ T h r e s h o l d K e y & 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 T a g s \ T a b l e s \ & a m p ; l t ; T a b l e s \ T e s t C a s e s & a m p ; g t ; & l t ; / K e y & g t ; & l t ; / a : K e y & g t ; & l t ; a : V a l u e   i : t y p e = " D i a g r a m D i s p l a y T a g V i e w S t a t e " & g t ; & l t ; I s N o t F i l t e r e d O u t & g t ; t r u e & l t ; / I s N o t F i l t e r e d O u t & g t ; & l t ; / a : V a l u e & g t ; & l t ; / a : K e y V a l u e O f D i a g r a m O b j e c t K e y a n y T y p e z b w N T n L X & g t ; & l t ; a : K e y V a l u e O f D i a g r a m O b j e c t K e y a n y T y p e z b w N T n L X & g t ; & l t ; a : K e y & g t ; & l t ; K e y & g t ; D y n a m i c   T a g s \ T a b l e s \ & a m p ; l t ; T a b l e s \ T h r e s h o l d s & a m p ; g t ; & l t ; / K e y & g t ; & l t ; / a : K e y & g t ; & l t ; a : V a l u e   i : t y p e = " D i a g r a m D i s p l a y T a g V i e w S t a t e " & g t ; & l t ; I s N o t F i l t e r e d O u t & g t ; t r u e & l t ; / I s N o t F i l t e r e d O u t & g t ; & l t ; / a : V a l u e & g t ; & l t ; / a : K e y V a l u e O f D i a g r a m O b j e c t K e y a n y T y p e z b w N T n L X & g t ; & l t ; a : K e y V a l u e O f D i a g r a m O b j e c t K e y a n y T y p e z b w N T n L X & g t ; & l t ; a : K e y & g t ; & l t ; K e y & g t ; D y n a m i c   T a g s \ T a b l e s \ & a m p ; l t ; T a b l e s \ M a c h i n e G r o u p M a p p i n g & a m p ; g t ; & l t ; / K e y & g t ; & l t ; / a : K e y & g t ; & l t ; a : V a l u e   i : t y p e = " D i a g r a m D i s p l a y T a g V i e w S t a t e " & g t ; & l t ; I s N o t F i l t e r e d O u t & g t ; t r u e & l t ; / I s N o t F i l t e r e d O u t & g t ; & l t ; / a : V a l u e & g t ; & l t ; / a : K e y V a l u e O f D i a g r a m O b j e c t K e y a n y T y p e z b w N T n L X & g t ; & l t ; a : K e y V a l u e O f D i a g r a m O b j e c t K e y a n y T y p e z b w N T n L X & g t ; & l t ; a : K e y & g t ; & l t ; K e y & g t ; D y n a m i c   T a g s \ T a b l e s \ & a m p ; l t ; T a b l e s \ f a c t P e r f & a m p ; g t ; & l t ; / K e y & g t ; & l t ; / a : K e y & g t ; & l t ; a : V a l u e   i : t y p e = " D i a g r a m D i s p l a y T a g V i e w S t a t e " & g t ; & l t ; I s N o t F i l t e r e d O u t & g t ; t r u e & l t ; / I s N o t F i l t e r e d O u t & g t ; & l t ; / a : V a l u e & g t ; & l t ; / a : K e y V a l u e O f D i a g r a m O b j e c t K e y a n y T y p e z b w N T n L X & g t ; & l t ; a : K e y V a l u e O f D i a g r a m O b j e c t K e y a n y T y p e z b w N T n L X & g t ; & l t ; a : K e y & g t ; & l t ; K e y & g t ; T a b l e s \ T e s t C a s e s & l t ; / K e y & g t ; & l t ; / a : K e y & g t ; & l t ; a : V a l u e   i : t y p e = " D i a g r a m D i s p l a y N o d e V i e w S t a t e " & g t ; & l t ; H e i g h t & g t ; 1 5 0 & l t ; / H e i g h t & g t ; & l t ; I s E x p a n d e d & g t ; t r u e & l t ; / I s E x p a n d e d & g t ; & l t ; L a y e d O u t & g t ; t r u e & l t ; / L a y e d O u t & g t ; & l t ; T a b I n d e x & g t ; 2 & l t ; / T a b I n d e x & g t ; & l t ; T o p & g t ; 4 3 1 & l t ; / T o p & g t ; & l t ; W i d t h & g t ; 2 0 0 & l t ; / W i d t h & g t ; & l t ; / a : V a l u e & g t ; & l t ; / a : K e y V a l u e O f D i a g r a m O b j e c t K e y a n y T y p e z b w N T n L X & g t ; & l t ; a : K e y V a l u e O f D i a g r a m O b j e c t K e y a n y T y p e z b w N T n L X & g t ; & l t ; a : K e y & g t ; & l t ; K e y & g t ; T a b l e s \ T e s t C a s e s \ C o l u m n s \ G U I D & l t ; / K e y & g t ; & l t ; / a : K e y & g t ; & l t ; a : V a l u e   i : t y p e = " D i a g r a m D i s p l a y N o d e V i e w S t a t e " & g t ; & l t ; H e i g h t & g t ; 1 5 0 & l t ; / H e i g h t & g t ; & l t ; I s E x p a n d e d & g t ; t r u e & l t ; / I s E x p a n d e d & g t ; & l t ; W i d t h & g t ; 2 0 0 & l t ; / W i d t h & g t ; & l t ; / a : V a l u e & g t ; & l t ; / a : K e y V a l u e O f D i a g r a m O b j e c t K e y a n y T y p e z b w N T n L X & g t ; & l t ; a : K e y V a l u e O f D i a g r a m O b j e c t K e y a n y T y p e z b w N T n L X & g t ; & l t ; a : K e y & g t ; & l t ; K e y & g t ; T a b l e s \ T e s t C a s e s \ C o l u m n s \ N a m e & l t ; / K e y & g t ; & l t ; / a : K e y & g t ; & l t ; a : V a l u e   i : t y p e = " D i a g r a m D i s p l a y N o d e V i e w S t a t e " & g t ; & l t ; H e i g h t & g t ; 1 5 0 & l t ; / H e i g h t & g t ; & l t ; I s E x p a n d e d & g t ; t r u e & l t ; / I s E x p a n d e d & g t ; & l t ; W i d t h & g t ; 2 0 0 & l t ; / W i d t h & g t ; & l t ; / a : V a l u e & g t ; & l t ; / a : K e y V a l u e O f D i a g r a m O b j e c t K e y a n y T y p e z b w N T n L X & g t ; & l t ; a : K e y V a l u e O f D i a g r a m O b j e c t K e y a n y T y p e z b w N T n L X & g t ; & l t ; a : K e y & g t ; & l t ; K e y & g t ; T a b l e s \ T e s t C a s e s \ C o l u m n s \ D a y & l t ; / K e y & g t ; & l t ; / a : K e y & g t ; & l t ; a : V a l u e   i : t y p e = " D i a g r a m D i s p l a y N o d e V i e w S t a t e " & g t ; & l t ; H e i g h t & g t ; 1 5 0 & l t ; / H e i g h t & g t ; & l t ; I s E x p a n d e d & g t ; t r u e & l t ; / I s E x p a n d e d & g t ; & l t ; W i d t h & g t ; 2 0 0 & l t ; / W i d t h & g t ; & l t ; / a : V a l u e & g t ; & l t ; / a : K e y V a l u e O f D i a g r a m O b j e c t K e y a n y T y p e z b w N T n L X & g t ; & l t ; a : K e y V a l u e O f D i a g r a m O b j e c t K e y a n y T y p e z b w N T n L X & g t ; & l t ; a : K e y & g t ; & l t ; K e y & g t ; T a b l e s \ T e s t C a s e s \ C o l u m n s \ T i m e & l t ; / K e y & g t ; & l t ; / a : K e y & g t ; & l t ; a : V a l u e   i : t y p e = " D i a g r a m D i s p l a y N o d e V i e w S t a t e " & g t ; & l t ; H e i g h t & g t ; 1 5 0 & l t ; / H e i g h t & g t ; & l t ; I s E x p a n d e d & g t ; t r u e & l t ; / I s E x p a n d e d & g t ; & l t ; W i d t h & g t ; 2 0 0 & l t ; / W i d t h & g t ; & l t ; / a : V a l u e & g t ; & l t ; / a : K e y V a l u e O f D i a g r a m O b j e c t K e y a n y T y p e z b w N T n L X & g t ; & l t ; a : K e y V a l u e O f D i a g r a m O b j e c t K e y a n y T y p e z b w N T n L X & g t ; & l t ; a : K e y & g t ; & l t ; K e y & g t ; T a b l e s \ T e s t C a s e s \ C o l u m n s \ E x e c u t i o n T i m e & l t ; / K e y & g t ; & l t ; / a : K e y & g t ; & l t ; a : V a l u e   i : t y p e = " D i a g r a m D i s p l a y N o d e V i e w S t a t e " & g t ; & l t ; H e i g h t & g t ; 1 5 0 & l t ; / H e i g h t & g t ; & l t ; I s E x p a n d e d & g t ; t r u e & l t ; / I s E x p a n d e d & g t ; & l t ; W i d t h & g t ; 2 0 0 & l t ; / W i d t h & g t ; & l t ; / a : V a l u e & g t ; & l t ; / a : K e y V a l u e O f D i a g r a m O b j e c t K e y a n y T y p e z b w N T n L X & g t ; & l t ; a : K e y V a l u e O f D i a g r a m O b j e c t K e y a n y T y p e z b w N T n L X & g t ; & l t ; a : K e y & g t ; & l t ; K e y & g t ; T a b l e s \ T e s t C a s e s \ M e a s u r e s \ S u m   o f   E x e c u t i o n T i m e & l t ; / K e y & g t ; & l t ; / a : K e y & g t ; & l t ; a : V a l u e   i : t y p e = " D i a g r a m D i s p l a y N o d e V i e w S t a t e " & g t ; & l t ; H e i g h t & g t ; 1 5 0 & l t ; / H e i g h t & g t ; & l t ; I s E x p a n d e d & g t ; t r u e & l t ; / I s E x p a n d e d & g t ; & l t ; W i d t h & g t ; 2 0 0 & l t ; / W i d t h & g t ; & l t ; / a : V a l u e & g t ; & l t ; / a : K e y V a l u e O f D i a g r a m O b j e c t K e y a n y T y p e z b w N T n L X & g t ; & l t ; a : K e y V a l u e O f D i a g r a m O b j e c t K e y a n y T y p e z b w N T n L X & g t ; & l t ; a : K e y & g t ; & l t ; K e y & g t ; T a b l e s \ T e s t C a s e s \ S u m   o f   E x e c u t i o n T i m e \ A d d i t i o n a l   I n f o \ I m p l i c i t   C a l c u l a t e d   F i e l d & l t ; / K e y & g t ; & l t ; / a : K e y & g t ; & l t ; a : V a l u e   i : t y p e = " D i a g r a m D i s p l a y V i e w S t a t e I D i a g r a m T a g A d d i t i o n a l I n f o " / & g t ; & l t ; / a : K e y V a l u e O f D i a g r a m O b j e c t K e y a n y T y p e z b w N T n L X & g t ; & l t ; a : K e y V a l u e O f D i a g r a m O b j e c t K e y a n y T y p e z b w N T n L X & g t ; & l t ; a : K e y & g t ; & l t ; K e y & g t ; T a b l e s \ T h r e s h o l d s & l t ; / K e y & g t ; & l t ; / a : K e y & g t ; & l t ; a : V a l u e   i : t y p e = " D i a g r a m D i s p l a y N o d e V i e w S t a t e " & g t ; & l t ; H e i g h t & g t ; 1 5 0 & l t ; / H e i g h t & g t ; & l t ; I s E x p a n d e d & g t ; t r u e & l t ; / I s E x p a n d e d & g t ; & l t ; L a y e d O u t & g t ; t r u e & l t ; / L a y e d O u t & g t ; & l t ; L e f t & g t ; 7 1 1 . 0 9 6 1 8 9 4 3 2 3 3 4 2 & l t ; / L e f t & g t ; & l t ; T a b I n d e x & g t ; 1 & l t ; / T a b I n d e x & g t ; & l t ; T o p & g t ; 2 4 0 . 7 5 & l t ; / T o p & g t ; & l t ; W i d t h & g t ; 2 0 0 & l t ; / W i d t h & g t ; & l t ; / a : V a l u e & g t ; & l t ; / a : K e y V a l u e O f D i a g r a m O b j e c t K e y a n y T y p e z b w N T n L X & g t ; & l t ; a : K e y V a l u e O f D i a g r a m O b j e c t K e y a n y T y p e z b w N T n L X & g t ; & l t ; a : K e y & g t ; & l t ; K e y & g t ; T a b l e s \ T h r e s h o l d s \ C o l u m n s \ C o u n t e r & l t ; / K e y & g t ; & l t ; / a : K e y & g t ; & l t ; a : V a l u e   i : t y p e = " D i a g r a m D i s p l a y N o d e V i e w S t a t e " & g t ; & l t ; H e i g h t & g t ; 1 5 0 & l t ; / H e i g h t & g t ; & l t ; I s E x p a n d e d & g t ; t r u e & l t ; / I s E x p a n d e d & g t ; & l t ; W i d t h & g t ; 2 0 0 & l t ; / W i d t h & g t ; & l t ; / a : V a l u e & g t ; & l t ; / a : K e y V a l u e O f D i a g r a m O b j e c t K e y a n y T y p e z b w N T n L X & g t ; & l t ; a : K e y V a l u e O f D i a g r a m O b j e c t K e y a n y T y p e z b w N T n L X & g t ; & l t ; a : K e y & g t ; & l t ; K e y & g t ; T a b l e s \ T h r e s h o l d s \ C o l u m n s \ T h r e s h o l d & l t ; / K e y & g t ; & l t ; / a : K e y & g t ; & l t ; a : V a l u e   i : t y p e = " D i a g r a m D i s p l a y N o d e V i e w S t a t e " & g t ; & l t ; H e i g h t & g t ; 1 5 0 & l t ; / H e i g h t & g t ; & l t ; I s E x p a n d e d & g t ; t r u e & l t ; / I s E x p a n d e d & g t ; & l t ; W i d t h & g t ; 2 0 0 & l t ; / W i d t h & g t ; & l t ; / a : V a l u e & g t ; & l t ; / a : K e y V a l u e O f D i a g r a m O b j e c t K e y a n y T y p e z b w N T n L X & g t ; & l t ; a : K e y V a l u e O f D i a g r a m O b j e c t K e y a n y T y p e z b w N T n L X & g t ; & l t ; a : K e y & g t ; & l t ; K e y & g t ; T a b l e s \ T h r e s h o l d s \ C o l u m n s \ T h r e s h o l d K e y & l t ; / K e y & g t ; & l t ; / a : K e y & g t ; & l t ; a : V a l u e   i : t y p e = " D i a g r a m D i s p l a y N o d e V i e w S t a t e " & g t ; & l t ; H e i g h t & g t ; 1 5 0 & l t ; / H e i g h t & g t ; & l t ; I s E x p a n d e d & g t ; t r u e & l t ; / I s E x p a n d e d & g t ; & l t ; W i d t h & g t ; 2 0 0 & l t ; / W i d t h & g t ; & l t ; / a : V a l u e & g t ; & l t ; / a : K e y V a l u e O f D i a g r a m O b j e c t K e y a n y T y p e z b w N T n L X & g t ; & l t ; a : K e y V a l u e O f D i a g r a m O b j e c t K e y a n y T y p e z b w N T n L X & g t ; & l t ; a : K e y & g t ; & l t ; K e y & g t ; T a b l e s \ M a c h i n e G r o u p M a p p i n g & l t ; / K e y & g t ; & l t ; / a : K e y & g t ; & l t ; a : V a l u e   i : t y p e = " D i a g r a m D i s p l a y N o d e V i e w S t a t e " & g t ; & l t ; H e i g h t & g t ; 1 5 0 & l t ; / H e i g h t & g t ; & l t ; I s E x p a n d e d & g t ; t r u e & l t ; / I s E x p a n d e d & g t ; & l t ; L a y e d O u t & g t ; t r u e & l t ; / L a y e d O u t & g t ; & l t ; L e f t & g t ; 4 7 1 . 0 9 6 1 8 9 4 3 2 3 3 4 2 & l t ; / L e f t & g t ; & l t ; T a b I n d e x & g t ; 3 & l t ; / T a b I n d e x & g t ; & l t ; T o p & g t ; 4 8 1 . 5 & l t ; / T o p & g t ; & l t ; W i d t h & g t ; 2 0 0 & l t ; / W i d t h & g t ; & l t ; / a : V a l u e & g t ; & l t ; / a : K e y V a l u e O f D i a g r a m O b j e c t K e y a n y T y p e z b w N T n L X & g t ; & l t ; a : K e y V a l u e O f D i a g r a m O b j e c t K e y a n y T y p e z b w N T n L X & g t ; & l t ; a : K e y & g t ; & l t ; K e y & g t ; T a b l e s \ M a c h i n e G r o u p M a p p i n g \ C o l u m n s \ M a c h i n e N a m e & l t ; / K e y & g t ; & l t ; / a : K e y & g t ; & l t ; a : V a l u e   i : t y p e = " D i a g r a m D i s p l a y N o d e V i e w S t a t e " & g t ; & l t ; H e i g h t & g t ; 1 5 0 & l t ; / H e i g h t & g t ; & l t ; I s E x p a n d e d & g t ; t r u e & l t ; / I s E x p a n d e d & g t ; & l t ; W i d t h & g t ; 2 0 0 & l t ; / W i d t h & g t ; & l t ; / a : V a l u e & g t ; & l t ; / a : K e y V a l u e O f D i a g r a m O b j e c t K e y a n y T y p e z b w N T n L X & g t ; & l t ; a : K e y V a l u e O f D i a g r a m O b j e c t K e y a n y T y p e z b w N T n L X & g t ; & l t ; a : K e y & g t ; & l t ; K e y & g t ; T a b l e s \ M a c h i n e G r o u p M a p p i n g \ C o l u m n s \ L o g i c N a m e & l t ; / K e y & g t ; & l t ; / a : K e y & g t ; & l t ; a : V a l u e   i : t y p e = " D i a g r a m D i s p l a y N o d e V i e w S t a t e " & g t ; & l t ; H e i g h t & g t ; 1 5 0 & l t ; / H e i g h t & g t ; & l t ; I s E x p a n d e d & g t ; t r u e & l t ; / I s E x p a n d e d & g t ; & l t ; W i d t h & g t ; 2 0 0 & l t ; / W i d t h & g t ; & l t ; / a : V a l u e & g t ; & l t ; / a : K e y V a l u e O f D i a g r a m O b j e c t K e y a n y T y p e z b w N T n L X & g t ; & l t ; a : K e y V a l u e O f D i a g r a m O b j e c t K e y a n y T y p e z b w N T n L X & g t ; & l t ; a : K e y & g t ; & l t ; K e y & g t ; T a b l e s \ M a c h i n e G r o u p M a p p i n g \ C o l u m n s \ O r d e r & l t ; / K e y & g t ; & l t ; / a : K e y & g t ; & l t ; a : V a l u e   i : t y p e = " D i a g r a m D i s p l a y N o d e V i e w S t a t e " & g t ; & l t ; H e i g h t & g t ; 1 5 0 & l t ; / H e i g h t & g t ; & l t ; I s E x p a n d e d & g t ; t r u e & l t ; / I s E x p a n d e d & g t ; & l t ; W i d t h & g t ; 2 0 0 & l t ; / W i d t h & g t ; & l t ; / a : V a l u e & g t ; & l t ; / a : K e y V a l u e O f D i a g r a m O b j e c t K e y a n y T y p e z b w N T n L X & g t ; & l t ; a : K e y V a l u e O f D i a g r a m O b j e c t K e y a n y T y p e z b w N T n L X & g t ; & l t ; a : K e y & g t ; & l t ; K e y & g t ; T a b l e s \ f a c t P e r f & l t ; / K e y & g t ; & l t ; / a : K e y & g t ; & l t ; a : V a l u e   i : t y p e = " D i a g r a m D i s p l a y N o d e V i e w S t a t e " & g t ; & l t ; H e i g h t & g t ; 2 9 5 & l t ; / H e i g h t & g t ; & l t ; I s E x p a n d e d & g t ; t r u e & l t ; / I s E x p a n d e d & g t ; & l t ; L a y e d O u t & g t ; t r u e & l t ; / L a y e d O u t & g t ; & l t ; L e f t & g t ; 2 5 3 . 0 9 6 1 8 9 4 3 2 3 3 4 2 & l t ; / L e f t & g t ; & l t ; W i d t h & g t ; 2 0 0 & l t ; / W i d t h & g t ; & l t ; / a : V a l u e & g t ; & l t ; / a : K e y V a l u e O f D i a g r a m O b j e c t K e y a n y T y p e z b w N T n L X & g t ; & l t ; a : K e y V a l u e O f D i a g r a m O b j e c t K e y a n y T y p e z b w N T n L X & g t ; & l t ; a : K e y & g t ; & l t ; K e y & g t ; T a b l e s \ f a c t P e r f \ C o l u m n s \ M a c h i n e N a m e & l t ; / K e y & g t ; & l t ; / a : K e y & g t ; & l t ; a : V a l u e   i : t y p e = " D i a g r a m D i s p l a y N o d e V i e w S t a t e " & g t ; & l t ; H e i g h t & g t ; 1 5 0 & l t ; / H e i g h t & g t ; & l t ; I s E x p a n d e d & g t ; t r u e & l t ; / I s E x p a n d e d & g t ; & l t ; W i d t h & g t ; 2 0 0 & l t ; / W i d t h & g t ; & l t ; / a : V a l u e & g t ; & l t ; / a : K e y V a l u e O f D i a g r a m O b j e c t K e y a n y T y p e z b w N T n L X & g t ; & l t ; a : K e y V a l u e O f D i a g r a m O b j e c t K e y a n y T y p e z b w N T n L X & g t ; & l t ; a : K e y & g t ; & l t ; K e y & g t ; T a b l e s \ f a c t P e r f \ C o l u m n s \ C o u n t e r & l t ; / K e y & g t ; & l t ; / a : K e y & g t ; & l t ; a : V a l u e   i : t y p e = " D i a g r a m D i s p l a y N o d e V i e w S t a t e " & g t ; & l t ; H e i g h t & g t ; 1 5 0 & l t ; / H e i g h t & g t ; & l t ; I s E x p a n d e d & g t ; t r u e & l t ; / I s E x p a n d e d & g t ; & l t ; W i d t h & g t ; 2 0 0 & l t ; / W i d t h & g t ; & l t ; / a : V a l u e & g t ; & l t ; / a : K e y V a l u e O f D i a g r a m O b j e c t K e y a n y T y p e z b w N T n L X & g t ; & l t ; a : K e y V a l u e O f D i a g r a m O b j e c t K e y a n y T y p e z b w N T n L X & g t ; & l t ; a : K e y & g t ; & l t ; K e y & g t ; T a b l e s \ f a c t P e r f \ C o l u m n s \ C o u n t e r V a l u e & l t ; / K e y & g t ; & l t ; / a : K e y & g t ; & l t ; a : V a l u e   i : t y p e = " D i a g r a m D i s p l a y N o d e V i e w S t a t e " & g t ; & l t ; H e i g h t & g t ; 1 5 0 & l t ; / H e i g h t & g t ; & l t ; I s E x p a n d e d & g t ; t r u e & l t ; / I s E x p a n d e d & g t ; & l t ; W i d t h & g t ; 2 0 0 & l t ; / W i d t h & g t ; & l t ; / a : V a l u e & g t ; & l t ; / a : K e y V a l u e O f D i a g r a m O b j e c t K e y a n y T y p e z b w N T n L X & g t ; & l t ; a : K e y V a l u e O f D i a g r a m O b j e c t K e y a n y T y p e z b w N T n L X & g t ; & l t ; a : K e y & g t ; & l t ; K e y & g t ; T a b l e s \ f a c t P e r f \ C o l u m n s \ D i s p l a y S t r i n g & l t ; / K e y & g t ; & l t ; / a : K e y & g t ; & l t ; a : V a l u e   i : t y p e = " D i a g r a m D i s p l a y N o d e V i e w S t a t e " & g t ; & l t ; H e i g h t & g t ; 1 5 0 & l t ; / H e i g h t & g t ; & l t ; I s E x p a n d e d & g t ; t r u e & l t ; / I s E x p a n d e d & g t ; & l t ; W i d t h & g t ; 2 0 0 & l t ; / W i d t h & g t ; & l t ; / a : V a l u e & g t ; & l t ; / a : K e y V a l u e O f D i a g r a m O b j e c t K e y a n y T y p e z b w N T n L X & g t ; & l t ; a : K e y V a l u e O f D i a g r a m O b j e c t K e y a n y T y p e z b w N T n L X & g t ; & l t ; a : K e y & g t ; & l t ; K e y & g t ; T a b l e s \ f a c t P e r f \ C o l u m n s \ G u i d & l t ; / K e y & g t ; & l t ; / a : K e y & g t ; & l t ; a : V a l u e   i : t y p e = " D i a g r a m D i s p l a y N o d e V i e w S t a t e " & g t ; & l t ; H e i g h t & g t ; 1 5 0 & l t ; / H e i g h t & g t ; & l t ; I s E x p a n d e d & g t ; t r u e & l t ; / I s E x p a n d e d & g t ; & l t ; W i d t h & g t ; 2 0 0 & l t ; / W i d t h & g t ; & l t ; / a : V a l u e & g t ; & l t ; / a : K e y V a l u e O f D i a g r a m O b j e c t K e y a n y T y p e z b w N T n L X & g t ; & l t ; a : K e y V a l u e O f D i a g r a m O b j e c t K e y a n y T y p e z b w N T n L X & g t ; & l t ; a : K e y & g t ; & l t ; K e y & g t ; T a b l e s \ f a c t P e r f \ C o l u m n s \ D u r a t i o n & l t ; / K e y & g t ; & l t ; / a : K e y & g t ; & l t ; a : V a l u e   i : t y p e = " D i a g r a m D i s p l a y N o d e V i e w S t a t e " & g t ; & l t ; H e i g h t & g t ; 1 5 0 & l t ; / H e i g h t & g t ; & l t ; I s E x p a n d e d & g t ; t r u e & l t ; / I s E x p a n d e d & g t ; & l t ; W i d t h & g t ; 2 0 0 & l t ; / W i d t h & g t ; & l t ; / a : V a l u e & g t ; & l t ; / a : K e y V a l u e O f D i a g r a m O b j e c t K e y a n y T y p e z b w N T n L X & g t ; & l t ; a : K e y V a l u e O f D i a g r a m O b j e c t K e y a n y T y p e z b w N T n L X & g t ; & l t ; a : K e y & g t ; & l t ; K e y & g t ; T a b l e s \ f a c t P e r f \ C o l u m n s \ L o g S t a r t t i m e & l t ; / K e y & g t ; & l t ; / a : K e y & g t ; & l t ; a : V a l u e   i : t y p e = " D i a g r a m D i s p l a y N o d e V i e w S t a t e " & g t ; & l t ; H e i g h t & g t ; 1 5 0 & l t ; / H e i g h t & g t ; & l t ; I s E x p a n d e d & g t ; t r u e & l t ; / I s E x p a n d e d & g t ; & l t ; W i d t h & g t ; 2 0 0 & l t ; / W i d t h & g t ; & l t ; / a : V a l u e & g t ; & l t ; / a : K e y V a l u e O f D i a g r a m O b j e c t K e y a n y T y p e z b w N T n L X & g t ; & l t ; a : K e y V a l u e O f D i a g r a m O b j e c t K e y a n y T y p e z b w N T n L X & g t ; & l t ; a : K e y & g t ; & l t ; K e y & g t ; T a b l e s \ f a c t P e r f \ C o l u m n s \ C o u n t e r D a t e T i m e & l t ; / K e y & g t ; & l t ; / a : K e y & g t ; & l t ; a : V a l u e   i : t y p e = " D i a g r a m D i s p l a y N o d e V i e w S t a t e " & g t ; & l t ; H e i g h t & g t ; 1 5 0 & l t ; / H e i g h t & g t ; & l t ; I s E x p a n d e d & g t ; t r u e & l t ; / I s E x p a n d e d & g t ; & l t ; W i d t h & g t ; 2 0 0 & l t ; / W i d t h & g t ; & l t ; / a : V a l u e & g t ; & l t ; / a : K e y V a l u e O f D i a g r a m O b j e c t K e y a n y T y p e z b w N T n L X & g t ; & l t ; a : K e y V a l u e O f D i a g r a m O b j e c t K e y a n y T y p e z b w N T n L X & g t ; & l t ; a : K e y & g t ; & l t ; K e y & g t ; T a b l e s \ f a c t P e r f \ C o l u m n s \ 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C o l u m n s \ T h r e s h o l d K e y & l t ; / K e y & g t ; & l t ; / a : K e y & g t ; & l t ; a : V a l u e   i : t y p e = " D i a g r a m D i s p l a y N o d e V i e w S t a t e " & g t ; & l t ; H e i g h t & g t ; 1 5 0 & l t ; / H e i g h t & g t ; & l t ; I s E x p a n d e d & g t ; t r u e & l t ; / I s E x p a n d e d & g t ; & l t ; W i d t h & g t ; 2 0 0 & l t ; / W i d t h & g t ; & l t ; / a : V a l u e & g t ; & l t ; / a : K e y V a l u e O f D i a g r a m O b j e c t K e y a n y T y p e z b w N T n L X & g t ; & l t ; a : K e y V a l u e O f D i a g r a m O b j e c t K e y a n y T y p e z b w N T n L X & g t ; & l t ; a : K e y & g t ; & l t ; K e y & g t ; T a b l e s \ f a c t P e r f \ C o l u m n s \ T h r e s h o l d & l t ; / K e y & g t ; & l t ; / a : K e y & g t ; & l t ; a : V a l u e   i : t y p e = " D i a g r a m D i s p l a y N o d e V i e w S t a t e " & g t ; & l t ; H e i g h t & g t ; 1 5 0 & l t ; / H e i g h t & g t ; & l t ; I s E x p a n d e d & g t ; t r u e & l t ; / I s E x p a n d e d & g t ; & l t ; W i d t h & g t ; 2 0 0 & l t ; / W i d t h & g t ; & l t ; / a : V a l u e & g t ; & l t ; / a : K e y V a l u e O f D i a g r a m O b j e c t K e y a n y T y p e z b w N T n L X & g t ; & l t ; a : K e y V a l u e O f D i a g r a m O b j e c t K e y a n y T y p e z b w N T n L X & g t ; & l t ; a : K e y & g t ; & l t ; K e y & g t ; T a b l e s \ f a c t P e r f \ M e a s u r e s \ S u m   o f   C o u n t e r V a l u e & l t ; / K e y & g t ; & l t ; / a : K e y & g t ; & l t ; a : V a l u e   i : t y p e = " D i a g r a m D i s p l a y N o d e V i e w S t a t e " & g t ; & l t ; H e i g h t & g t ; 1 5 0 & l t ; / H e i g h t & g t ; & l t ; I s E x p a n d e d & g t ; t r u e & l t ; / I s E x p a n d e d & g t ; & l t ; W i d t h & g t ; 2 0 0 & l t ; / W i d t h & g t ; & l t ; / a : V a l u e & g t ; & l t ; / a : K e y V a l u e O f D i a g r a m O b j e c t K e y a n y T y p e z b w N T n L X & g t ; & l t ; a : K e y V a l u e O f D i a g r a m O b j e c t K e y a n y T y p e z b w N T n L X & g t ; & l t ; a : K e y & g t ; & l t ; K e y & g t ; T a b l e s \ f a c t P e r f \ S u m   o f   C o u n t e r V a l u e \ A d d i t i o n a l   I n f o \ I m p l i c i t   C a l c u l a t e d   F i e l d & l t ; / K e y & g t ; & l t ; / a : K e y & g t ; & l t ; a : V a l u e   i : t y p e = " D i a g r a m D i s p l a y V i e w S t a t e I D i a g r a m T a g A d d i t i o n a l I n f o " / & g t ; & l t ; / a : K e y V a l u e O f D i a g r a m O b j e c t K e y a n y T y p e z b w N T n L X & g t ; & l t ; a : K e y V a l u e O f D i a g r a m O b j e c t K e y a n y T y p e z b w N T n L X & g t ; & l t ; a : K e y & g t ; & l t ; K e y & g t ; T a b l e s \ f a c t P e r f \ M e a s u r e s \ C o u n t   o f   C o u n t e r & l t ; / K e y & g t ; & l t ; / a : K e y & g t ; & l t ; a : V a l u e   i : t y p e = " D i a g r a m D i s p l a y N o d e V i e w S t a t e " & g t ; & l t ; H e i g h t & g t ; 1 5 0 & l t ; / H e i g h t & g t ; & l t ; I s E x p a n d e d & g t ; t r u e & l t ; / I s E x p a n d e d & g t ; & l t ; W i d t h & g t ; 2 0 0 & l t ; / W i d t h & g t ; & l t ; / a : V a l u e & g t ; & l t ; / a : K e y V a l u e O f D i a g r a m O b j e c t K e y a n y T y p e z b w N T n L X & g t ; & l t ; a : K e y V a l u e O f D i a g r a m O b j e c t K e y a n y T y p e z b w N T n L X & g t ; & l t ; a : K e y & g t ; & l t ; K e y & g t ; T a b l e s \ f a c t P e r f \ C o u n t   o f   C o u n t e r \ A d d i t i o n a l   I n f o \ I m p l i c i t   C a l c u l a t e d   F i e l d & l t ; / K e y & g t ; & l t ; / a : K e y & g t ; & l t ; a : V a l u e   i : t y p e = " D i a g r a m D i s p l a y V i e w S t a t e I D i a g r a m T a g A d d i t i o n a l I n f o " / & g t ; & l t ; / a : K e y V a l u e O f D i a g r a m O b j e c t K e y a n y T y p e z b w N T n L X & g t ; & l t ; a : K e y V a l u e O f D i a g r a m O b j e c t K e y a n y T y p e z b w N T n L X & g t ; & l t ; a : K e y & g t ; & l t ; K e y & g t ; T a b l e s \ f a c t P e r f \ M e a s u r e s \ M a x   o f   C o u n t e r V a l u e & l t ; / K e y & g t ; & l t ; / a : K e y & g t ; & l t ; a : V a l u e   i : t y p e = " D i a g r a m D i s p l a y N o d e V i e w S t a t e " & g t ; & l t ; H e i g h t & g t ; 1 5 0 & l t ; / H e i g h t & g t ; & l t ; I s E x p a n d e d & g t ; t r u e & l t ; / I s E x p a n d e d & g t ; & l t ; W i d t h & g t ; 2 0 0 & l t ; / W i d t h & g t ; & l t ; / a : V a l u e & g t ; & l t ; / a : K e y V a l u e O f D i a g r a m O b j e c t K e y a n y T y p e z b w N T n L X & g t ; & l t ; a : K e y V a l u e O f D i a g r a m O b j e c t K e y a n y T y p e z b w N T n L X & g t ; & l t ; a : K e y & g t ; & l t ; K e y & g t ; T a b l e s \ f a c t P e r f \ M a x   o f   C o u n t e r V a l u e \ A d d i t i o n a l   I n f o \ I m p l i c i t   C a l c u l a t e d   F i e l d & l t ; / K e y & g t ; & l t ; / a : K e y & g t ; & l t ; a : V a l u e   i : t y p e = " D i a g r a m D i s p l a y V i e w S t a t e I D i a g r a m T a g A d d i t i o n a l I n f o " / & g t ; & l t ; / a : K e y V a l u e O f D i a g r a m O b j e c t K e y a n y T y p e z b w N T n L X & g t ; & l t ; a : K e y V a l u e O f D i a g r a m O b j e c t K e y a n y T y p e z b w N T n L X & g t ; & l t ; a : K e y & g t ; & l t ; K e y & g t ; T a b l e s \ f a c t P e r f \ M e a s u r e s \ A v e r a g e   o f   C o u n t e r V a l u e & l t ; / K e y & g t ; & l t ; / a : K e y & g t ; & l t ; a : V a l u e   i : t y p e = " D i a g r a m D i s p l a y N o d e V i e w S t a t e " & g t ; & l t ; H e i g h t & g t ; 1 5 0 & l t ; / H e i g h t & g t ; & l t ; I s E x p a n d e d & g t ; t r u e & l t ; / I s E x p a n d e d & g t ; & l t ; W i d t h & g t ; 2 0 0 & l t ; / W i d t h & g t ; & l t ; / a : V a l u e & g t ; & l t ; / a : K e y V a l u e O f D i a g r a m O b j e c t K e y a n y T y p e z b w N T n L X & g t ; & l t ; a : K e y V a l u e O f D i a g r a m O b j e c t K e y a n y T y p e z b w N T n L X & g t ; & l t ; a : K e y & g t ; & l t ; K e y & g t ; T a b l e s \ f a c t P e r f \ A v e r a g e   o f   C o u n t e r V a l u e \ A d d i t i o n a l   I n f o \ I m p l i c i t   C a l c u l a t e d   F i e l d & l t ; / K e y & g t ; & l t ; / a : K e y & g t ; & l t ; a : V a l u e   i : t y p e = " D i a g r a m D i s p l a y V i e w S t a t e I D i a g r a m T a g A d d i t i o n a l I n f o " / & g t ; & l t ; / a : K e y V a l u e O f D i a g r a m O b j e c t K e y a n y T y p e z b w N T n L X & g t ; & l t ; a : K e y V a l u e O f D i a g r a m O b j e c t K e y a n y T y p e z b w N T n L X & g t ; & l t ; a : K e y & g t ; & l t ; K e y & g t ; T a b l e s \ f a c t P e r f \ M e a s u r e s \ S u m 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S u m   o f   C o u n t e r V a l u e A d j u s t e d \ A d d i t i o n a l   I n f o \ I m p l i c i t   C a l c u l a t e d   F i e l d & l t ; / K e y & g t ; & l t ; / a : K e y & g t ; & l t ; a : V a l u e   i : t y p e = " D i a g r a m D i s p l a y V i e w S t a t e I D i a g r a m T a g A d d i t i o n a l I n f o " / & g t ; & l t ; / a : K e y V a l u e O f D i a g r a m O b j e c t K e y a n y T y p e z b w N T n L X & g t ; & l t ; a : K e y V a l u e O f D i a g r a m O b j e c t K e y a n y T y p e z b w N T n L X & g t ; & l t ; a : K e y & g t ; & l t ; K e y & g t ; T a b l e s \ f a c t P e r f \ M e a s u r e s \ A v e r a g e 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A v e r a g e   o f   C o u n t e r V a l u e A d j u s t e d \ A d d i t i o n a l   I n f o \ I m p l i c i t   C a l c u l a t e d   F i e l d & l t ; / K e y & g t ; & l t ; / a : K e y & g t ; & l t ; a : V a l u e   i : t y p e = " D i a g r a m D i s p l a y V i e w S t a t e I D i a g r a m T a g A d d i t i o n a l I n f o " / & g t ; & l t ; / a : K e y V a l u e O f D i a g r a m O b j e c t K e y a n y T y p e z b w N T n L X & g t ; & l t ; a : K e y V a l u e O f D i a g r a m O b j e c t K e y a n y T y p e z b w N T n L X & g t ; & l t ; a : K e y & g t ; & l t ; K e y & g t ; T a b l e s \ f a c t P e r f \ M e a s u r e s \ M a x 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M a x   o f   C o u n t e r V a l u e A d j u s t e d \ A d d i t i o n a l   I n f o \ I m p l i c i t   C a l c u l a t e d   F i e l d & l t ; / K e y & g t ; & l t ; / a : K e y & g t ; & l t ; a : V a l u e   i : t y p e = " D i a g r a m D i s p l a y V i e w S t a t e I D i a g r a m T a g A d d i t i o n a l I n f o " / & g t ; & l t ; / a : K e y V a l u e O f D i a g r a m O b j e c t K e y a n y T y p e z b w N T n L X & g t ; & l t ; a : K e y V a l u e O f D i a g r a m O b j e c t K e y a n y T y p e z b w N T n L X & g t ; & l t ; a : K e y & g t ; & l t ; K e y & g t ; T a b l e s \ f a c t P e r f \ M e a s u r e s \ M i n 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M i n   o f   C o u n t e r V a l u e A d j u s t e d \ A d d i t i o n a l   I n f o \ I m p l i c i t   C a l c u l a t e d   F i e l d & l t ; / K e y & g t ; & l t ; / a : K e y & g t ; & l t ; a : V a l u e   i : t y p e = " D i a g r a m D i s p l a y V i e w S t a t e I D i a g r a m T a g A d d i t i o n a l I n f o " / & g t ; & l t ; / a : K e y V a l u e O f D i a g r a m O b j e c t K e y a n y T y p e z b w N T n L X & g t ; & l t ; a : K e y V a l u e O f D i a g r a m O b j e c t K e y a n y T y p e z b w N T n L X & g t ; & l t ; a : K e y & g t ; & l t ; K e y & g t ; R e l a t i o n s h i p s \ & a m p ; l t ; T a b l e s \ f a c t P e r f \ C o l u m n s \ G u i d & a m p ; g t ; - & a m p ; l t ; T a b l e s \ T e s t C a s e s \ C o l u m n s \ G U I D & a m p ; g t ; & l t ; / K e y & g t ; & l t ; / a : K e y & g t ; & l t ; a : V a l u e   i : t y p e = " D i a g r a m D i s p l a y L i n k V i e w S t a t e " & g t ; & l t ; A u t o m a t i o n P r o p e r t y H e l p e r T e x t & g t ; E n d   p o i n t   1 :   ( 3 4 1 , 0 9 6 1 8 9 , 3 0 3 ) .   E n d   p o i n t   2 :   ( 2 0 8 , 5 0 6 )   & l t ; / A u t o m a t i o n P r o p e r t y H e l p e r T e x t & g t ; & l t ; L a y e d O u t & g t ; t r u e & l t ; / L a y e d O u t & g t ; & l t ; P o i n t s   x m l n s : b = " h t t p : / / s c h e m a s . d a t a c o n t r a c t . o r g / 2 0 0 4 / 0 7 / S y s t e m . W i n d o w s " & g t ; & l t ; b : P o i n t & g t ; & l t ; b : _ x & g t ; 3 4 1 . 0 9 6 1 8 9 & l t ; / b : _ x & g t ; & l t ; b : _ y & g t ; 3 0 3 & l t ; / b : _ y & g t ; & l t ; / b : P o i n t & g t ; & l t ; b : P o i n t & g t ; & l t ; b : _ x & g t ; 3 4 1 . 0 9 6 1 8 9 & l t ; / b : _ x & g t ; & l t ; b : _ y & g t ; 5 0 4 & l t ; / b : _ y & g t ; & l t ; / b : P o i n t & g t ; & l t ; b : P o i n t & g t ; & l t ; b : _ x & g t ; 3 3 9 . 0 9 6 1 8 9 & l t ; / b : _ x & g t ; & l t ; b : _ y & g t ; 5 0 6 & l t ; / b : _ y & g t ; & l t ; / b : P o i n t & g t ; & l t ; b : P o i n t & g t ; & l t ; b : _ x & g t ; 2 0 7 . 9 9 9 9 9 9 9 9 9 9 9 9 9 1 & l t ; / b : _ x & g t ; & l t ; b : _ y & g t ; 5 0 6 & l t ; / b : _ y & g t ; & l t ; / b : P o i n t & g t ; & l t ; / P o i n t s & g t ; & l t ; / a : V a l u e & g t ; & l t ; / a : K e y V a l u e O f D i a g r a m O b j e c t K e y a n y T y p e z b w N T n L X & g t ; & l t ; a : K e y V a l u e O f D i a g r a m O b j e c t K e y a n y T y p e z b w N T n L X & g t ; & l t ; a : K e y & g t ; & l t ; K e y & g t ; R e l a t i o n s h i p s \ & a m p ; l t ; T a b l e s \ f a c t P e r f \ C o l u m n s \ G u i d & a m p ; g t ; - & a m p ; l t ; T a b l e s \ T e s t C a s e s \ C o l u m n s \ G U I D & a m p ; g t ; \ F K & l t ; / K e y & g t ; & l t ; / a : K e y & g t ; & l t ; a : V a l u e   i : t y p e = " D i a g r a m D i s p l a y L i n k E n d p o i n t V i e w S t a t e " & g t ; & l t ; L o c a t i o n   x m l n s : b = " h t t p : / / s c h e m a s . d a t a c o n t r a c t . o r g / 2 0 0 4 / 0 7 / S y s t e m . W i n d o w s " & g t ; & l t ; b : _ x & g t ; 3 4 1 . 0 9 6 1 8 9 & l t ; / b : _ x & g t ; & l t ; b : _ y & g t ; 2 9 5 & l t ; / b : _ y & g t ; & l t ; / L o c a t i o n & g t ; & l t ; S h a p e R o t a t e A n g l e & g t ; 9 0 & l t ; / S h a p e R o t a t e A n g l e & g t ; & l t ; / a : V a l u e & g t ; & l t ; / a : K e y V a l u e O f D i a g r a m O b j e c t K e y a n y T y p e z b w N T n L X & g t ; & l t ; a : K e y V a l u e O f D i a g r a m O b j e c t K e y a n y T y p e z b w N T n L X & g t ; & l t ; a : K e y & g t ; & l t ; K e y & g t ; R e l a t i o n s h i p s \ & a m p ; l t ; T a b l e s \ f a c t P e r f \ C o l u m n s \ G u i d & a m p ; g t ; - & a m p ; l t ; T a b l e s \ T e s t C a s e s \ C o l u m n s \ G U I D & a m p ; g t ; \ P K & l t ; / K e y & g t ; & l t ; / a : K e y & g t ; & l t ; a : V a l u e   i : t y p e = " D i a g r a m D i s p l a y L i n k E n d p o i n t V i e w S t a t e " & g t ; & l t ; L o c a t i o n   x m l n s : b = " h t t p : / / s c h e m a s . d a t a c o n t r a c t . o r g / 2 0 0 4 / 0 7 / S y s t e m . W i n d o w s " & g t ; & l t ; b : _ x & g t ; 1 9 9 . 9 9 9 9 9 9 9 9 9 9 9 9 9 1 & l t ; / b : _ x & g t ; & l t ; b : _ y & g t ; 5 0 6 & l t ; / b : _ y & g t ; & l t ; / L o c a t i o n & g t ; & l t ; S h a p e R o t a t e A n g l e & g t ; 3 6 0 & l t ; / S h a p e R o t a t e A n g l e & g t ; & l t ; / a : V a l u e & g t ; & l t ; / a : K e y V a l u e O f D i a g r a m O b j e c t K e y a n y T y p e z b w N T n L X & g t ; & l t ; a : K e y V a l u e O f D i a g r a m O b j e c t K e y a n y T y p e z b w N T n L X & g t ; & l t ; a : K e y & g t ; & l t ; K e y & g t ; R e l a t i o n s h i p s \ & a m p ; l t ; T a b l e s \ f a c t P e r f \ C o l u m n s \ M a c h i n e N a m e & a m p ; g t ; - & a m p ; l t ; T a b l e s \ M a c h i n e G r o u p M a p p i n g \ C o l u m n s \ M a c h i n e N a m e & a m p ; g t ; & l t ; / K e y & g t ; & l t ; / a : K e y & g t ; & l t ; a : V a l u e   i : t y p e = " D i a g r a m D i s p l a y L i n k V i e w S t a t e " & g t ; & l t ; A u t o m a t i o n P r o p e r t y H e l p e r T e x t & g t ; E n d   p o i n t   1 :   ( 3 5 3 , 0 9 6 1 8 9 , 3 0 3 ) .   E n d   p o i n t   2 :   ( 4 6 3 , 0 9 6 1 8 9 4 3 2 3 3 4 , 5 5 6 , 5 )   & l t ; / A u t o m a t i o n P r o p e r t y H e l p e r T e x t & g t ; & l t ; L a y e d O u t & g t ; t r u e & l t ; / L a y e d O u t & g t ; & l t ; P o i n t s   x m l n s : b = " h t t p : / / s c h e m a s . d a t a c o n t r a c t . o r g / 2 0 0 4 / 0 7 / S y s t e m . W i n d o w s " & g t ; & l t ; b : P o i n t & g t ; & l t ; b : _ x & g t ; 3 5 3 . 0 9 6 1 8 9 & l t ; / b : _ x & g t ; & l t ; b : _ y & g t ; 3 0 3 & l t ; / b : _ y & g t ; & l t ; / b : P o i n t & g t ; & l t ; b : P o i n t & g t ; & l t ; b : _ x & g t ; 3 5 3 . 0 9 6 1 8 9 & l t ; / b : _ x & g t ; & l t ; b : _ y & g t ; 5 5 4 . 5 & l t ; / b : _ y & g t ; & l t ; / b : P o i n t & g t ; & l t ; b : P o i n t & g t ; & l t ; b : _ x & g t ; 3 5 5 . 0 9 6 1 8 9 & l t ; / b : _ x & g t ; & l t ; b : _ y & g t ; 5 5 6 . 5 & l t ; / b : _ y & g t ; & l t ; / b : P o i n t & g t ; & l t ; b : P o i n t & g t ; & l t ; b : _ x & g t ; 4 6 3 . 0 9 6 1 8 9 4 3 2 3 3 4 1 4 & l t ; / b : _ x & g t ; & l t ; b : _ y & g t ; 5 5 6 . 5 & l t ; / b : _ y & g t ; & l t ; / b : P o i n t & g t ; & l t ; / P o i n t s & g t ; & l t ; / a : V a l u e & g t ; & l t ; / a : K e y V a l u e O f D i a g r a m O b j e c t K e y a n y T y p e z b w N T n L X & g t ; & l t ; a : K e y V a l u e O f D i a g r a m O b j e c t K e y a n y T y p e z b w N T n L X & g t ; & l t ; a : K e y & g t ; & l t ; K e y & g t ; R e l a t i o n s h i p s \ & a m p ; l t ; T a b l e s \ f a c t P e r f \ C o l u m n s \ M a c h i n e N a m e & a m p ; g t ; - & a m p ; l t ; T a b l e s \ M a c h i n e G r o u p M a p p i n g \ C o l u m n s \ M a c h i n e N a m e & a m p ; g t ; \ F K & l t ; / K e y & g t ; & l t ; / a : K e y & g t ; & l t ; a : V a l u e   i : t y p e = " D i a g r a m D i s p l a y L i n k E n d p o i n t V i e w S t a t e " & g t ; & l t ; L o c a t i o n   x m l n s : b = " h t t p : / / s c h e m a s . d a t a c o n t r a c t . o r g / 2 0 0 4 / 0 7 / S y s t e m . W i n d o w s " & g t ; & l t ; b : _ x & g t ; 3 5 3 . 0 9 6 1 8 9 & l t ; / b : _ x & g t ; & l t ; b : _ y & g t ; 2 9 5 & l t ; / b : _ y & g t ; & l t ; / L o c a t i o n & g t ; & l t ; S h a p e R o t a t e A n g l e & g t ; 9 0 & l t ; / S h a p e R o t a t e A n g l e & g t ; & l t ; / a : V a l u e & g t ; & l t ; / a : K e y V a l u e O f D i a g r a m O b j e c t K e y a n y T y p e z b w N T n L X & g t ; & l t ; a : K e y V a l u e O f D i a g r a m O b j e c t K e y a n y T y p e z b w N T n L X & g t ; & l t ; a : K e y & g t ; & l t ; K e y & g t ; R e l a t i o n s h i p s \ & a m p ; l t ; T a b l e s \ f a c t P e r f \ C o l u m n s \ M a c h i n e N a m e & a m p ; g t ; - & a m p ; l t ; T a b l e s \ M a c h i n e G r o u p M a p p i n g \ C o l u m n s \ M a c h i n e N a m e & a m p ; g t ; \ P K & l t ; / K e y & g t ; & l t ; / a : K e y & g t ; & l t ; a : V a l u e   i : t y p e = " D i a g r a m D i s p l a y L i n k E n d p o i n t V i e w S t a t e " & g t ; & l t ; L o c a t i o n   x m l n s : b = " h t t p : / / s c h e m a s . d a t a c o n t r a c t . o r g / 2 0 0 4 / 0 7 / S y s t e m . W i n d o w s " & g t ; & l t ; b : _ x & g t ; 4 7 1 . 0 9 6 1 8 9 4 3 2 3 3 4 1 4 & l t ; / b : _ x & g t ; & l t ; b : _ y & g t ; 5 5 6 . 5 & l t ; / b : _ y & g t ; & l t ; / L o c a t i o n & g t ; & l t ; S h a p e R o t a t e A n g l e & g t ; 1 8 0 & l t ; / S h a p e R o t a t e A n g l e & g t ; & l t ; / a : V a l u e & g t ; & l t ; / a : K e y V a l u e O f D i a g r a m O b j e c t K e y a n y T y p e z b w N T n L X & g t ; & l t ; a : K e y V a l u e O f D i a g r a m O b j e c t K e y a n y T y p e z b w N T n L X & g t ; & l t ; a : K e y & g t ; & l t ; K e y & g t ; R e l a t i o n s h i p s \ & a m p ; l t ; T a b l e s \ f a c t P e r f \ C o l u m n s \ T h r e s h o l d K e y & a m p ; g t ; - & a m p ; l t ; T a b l e s \ T h r e s h o l d s \ C o l u m n s \ T h r e s h o l d K e y & a m p ; g t ; & l t ; / K e y & g t ; & l t ; / a : K e y & g t ; & l t ; a : V a l u e   i : t y p e = " D i a g r a m D i s p l a y L i n k V i e w S t a t e " & g t ; & l t ; A u t o m a t i o n P r o p e r t y H e l p e r T e x t & g t ; E n d   p o i n t   1 :   ( 3 6 5 , 0 9 6 1 8 9 , 3 0 3 ) .   E n d   p o i n t   2 :   ( 7 0 3 , 0 9 6 1 8 9 4 3 2 3 3 4 , 3 1 5 , 7 5 )   & l t ; / A u t o m a t i o n P r o p e r t y H e l p e r T e x t & g t ; & l t ; I s F o c u s e d & g t ; t r u e & l t ; / I s F o c u s e d & g t ; & l t ; L a y e d O u t & g t ; t r u e & l t ; / L a y e d O u t & g t ; & l t ; P o i n t s   x m l n s : b = " h t t p : / / s c h e m a s . d a t a c o n t r a c t . o r g / 2 0 0 4 / 0 7 / S y s t e m . W i n d o w s " & g t ; & l t ; b : P o i n t & g t ; & l t ; b : _ x & g t ; 3 6 5 . 0 9 6 1 8 9 & l t ; / b : _ x & g t ; & l t ; b : _ y & g t ; 3 0 3 & l t ; / b : _ y & g t ; & l t ; / b : P o i n t & g t ; & l t ; b : P o i n t & g t ; & l t ; b : _ x & g t ; 3 6 5 . 0 9 6 1 8 9 & l t ; / b : _ x & g t ; & l t ; b : _ y & g t ; 3 1 3 . 7 5 & l t ; / b : _ y & g t ; & l t ; / b : P o i n t & g t ; & l t ; b : P o i n t & g t ; & l t ; b : _ x & g t ; 3 6 7 . 0 9 6 1 8 9 & l t ; / b : _ x & g t ; & l t ; b : _ y & g t ; 3 1 5 . 7 5 & l t ; / b : _ y & g t ; & l t ; / b : P o i n t & g t ; & l t ; b : P o i n t & g t ; & l t ; b : _ x & g t ; 7 0 3 . 0 9 6 1 8 9 4 3 2 3 3 4 2 & l t ; / b : _ x & g t ; & l t ; b : _ y & g t ; 3 1 5 . 7 5 & l t ; / b : _ y & g t ; & l t ; / b : P o i n t & g t ; & l t ; / P o i n t s & g t ; & l t ; / a : V a l u e & g t ; & l t ; / a : K e y V a l u e O f D i a g r a m O b j e c t K e y a n y T y p e z b w N T n L X & g t ; & l t ; a : K e y V a l u e O f D i a g r a m O b j e c t K e y a n y T y p e z b w N T n L X & g t ; & l t ; a : K e y & g t ; & l t ; K e y & g t ; R e l a t i o n s h i p s \ & a m p ; l t ; T a b l e s \ f a c t P e r f \ C o l u m n s \ T h r e s h o l d K e y & a m p ; g t ; - & a m p ; l t ; T a b l e s \ T h r e s h o l d s \ C o l u m n s \ T h r e s h o l d K e y & a m p ; g t ; \ F K & l t ; / K e y & g t ; & l t ; / a : K e y & g t ; & l t ; a : V a l u e   i : t y p e = " D i a g r a m D i s p l a y L i n k E n d p o i n t V i e w S t a t e " & g t ; & l t ; L o c a t i o n   x m l n s : b = " h t t p : / / s c h e m a s . d a t a c o n t r a c t . o r g / 2 0 0 4 / 0 7 / S y s t e m . W i n d o w s " & g t ; & l t ; b : _ x & g t ; 3 6 5 . 0 9 6 1 8 9 & l t ; / b : _ x & g t ; & l t ; b : _ y & g t ; 2 9 5 & l t ; / b : _ y & g t ; & l t ; / L o c a t i o n & g t ; & l t ; S h a p e R o t a t e A n g l e & g t ; 9 0 & l t ; / S h a p e R o t a t e A n g l e & g t ; & l t ; / a : V a l u e & g t ; & l t ; / a : K e y V a l u e O f D i a g r a m O b j e c t K e y a n y T y p e z b w N T n L X & g t ; & l t ; a : K e y V a l u e O f D i a g r a m O b j e c t K e y a n y T y p e z b w N T n L X & g t ; & l t ; a : K e y & g t ; & l t ; K e y & g t ; R e l a t i o n s h i p s \ & a m p ; l t ; T a b l e s \ f a c t P e r f \ C o l u m n s \ T h r e s h o l d K e y & a m p ; g t ; - & a m p ; l t ; T a b l e s \ T h r e s h o l d s \ C o l u m n s \ T h r e s h o l d K e y & a m p ; g t ; \ P K & l t ; / K e y & g t ; & l t ; / a : K e y & g t ; & l t ; a : V a l u e   i : t y p e = " D i a g r a m D i s p l a y L i n k E n d p o i n t V i e w S t a t e " & g t ; & l t ; L o c a t i o n   x m l n s : b = " h t t p : / / s c h e m a s . d a t a c o n t r a c t . o r g / 2 0 0 4 / 0 7 / S y s t e m . W i n d o w s " & g t ; & l t ; b : _ x & g t ; 7 1 1 . 0 9 6 1 8 9 4 3 2 3 3 4 0 9 & l t ; / b : _ x & g t ; & l t ; b : _ y & g t ; 3 1 5 . 7 5 & l t ; / b : _ y & g t ; & l t ; / L o c a t i o n & g t ; & l t ; S h a p e R o t a t e A n g l e & g t ; 1 8 0 & l t ; / S h a p e R o t a t e A n g l e & g t ; & l t ; / a : V a l u e & g t ; & l t ; / a : K e y V a l u e O f D i a g r a m O b j e c t K e y a n y T y p e z b w N T n L X & g t ; & l t ; / V i e w S t a t e s & g t ; & l t ; / D i a g r a m M a n a g e r . S e r i a l i z a b l e D i a g r a m & g t ; & l t ; D i a g r a m M a n a g e r . S e r i a l i z a b l e D i a g r a m & g t ; & l t ; A d a p t e r   i : t y p e = " M e a s u r e D i a g r a m S a n d b o x A d a p t e r " & g t ; & l t ; T a b l e N a m e & g t ; f a c t P e r f & 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 i : t y p e = " S a n d b o x E d i t o r M e a s u r e G r i d K e y " & g t ; & l t ; T a b l e N a m e & g t ; f a c t P e r f & l t ; / T a b l e N a m e & g t ; & l t ; / K e y & g t ; & l t ; M a i n t a i n e r 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 C o u n t e r V a l u e & l t ; / K e y & g t ; & l t ; / D i a g r a m O b j e c t K e y & g t ; & l t ; D i a g r a m O b j e c t K e y & g t ; & l t ; K e y & g t ; M e a s u r e s \ S u m   o f   C o u n t e r V a l u e \ T a g I n f o \ F o r m u l a & l t ; / K e y & g t ; & l t ; / D i a g r a m O b j e c t K e y & g t ; & l t ; D i a g r a m O b j e c t K e y & g t ; & l t ; K e y & g t ; M e a s u r e s \ S u m   o f   C o u n t e r V a l u e \ T a g I n f o \ V a l u e & l t ; / K e y & g t ; & l t ; / D i a g r a m O b j e c t K e y & g t ; & l t ; D i a g r a m O b j e c t K e y & g t ; & l t ; K e y & g t ; M e a s u r e s \ C o u n t   o f   C o u n t e r & l t ; / K e y & g t ; & l t ; / D i a g r a m O b j e c t K e y & g t ; & l t ; D i a g r a m O b j e c t K e y & g t ; & l t ; K e y & g t ; M e a s u r e s \ C o u n t   o f   C o u n t e r \ T a g I n f o \ F o r m u l a & l t ; / K e y & g t ; & l t ; / D i a g r a m O b j e c t K e y & g t ; & l t ; D i a g r a m O b j e c t K e y & g t ; & l t ; K e y & g t ; M e a s u r e s \ C o u n t   o f   C o u n t e r \ T a g I n f o \ V a l u e & l t ; / K e y & g t ; & l t ; / D i a g r a m O b j e c t K e y & g t ; & l t ; D i a g r a m O b j e c t K e y & g t ; & l t ; K e y & g t ; M e a s u r e s \ M a x   o f   C o u n t e r V a l u e & l t ; / K e y & g t ; & l t ; / D i a g r a m O b j e c t K e y & g t ; & l t ; D i a g r a m O b j e c t K e y & g t ; & l t ; K e y & g t ; M e a s u r e s \ M a x   o f   C o u n t e r V a l u e \ T a g I n f o \ F o r m u l a & l t ; / K e y & g t ; & l t ; / D i a g r a m O b j e c t K e y & g t ; & l t ; D i a g r a m O b j e c t K e y & g t ; & l t ; K e y & g t ; M e a s u r e s \ M a x   o f   C o u n t e r V a l u e \ T a g I n f o \ V a l u e & l t ; / K e y & g t ; & l t ; / D i a g r a m O b j e c t K e y & g t ; & l t ; D i a g r a m O b j e c t K e y & g t ; & l t ; K e y & g t ; M e a s u r e s \ A v e r a g e   o f   C o u n t e r V a l u e & l t ; / K e y & g t ; & l t ; / D i a g r a m O b j e c t K e y & g t ; & l t ; D i a g r a m O b j e c t K e y & g t ; & l t ; K e y & g t ; M e a s u r e s \ A v e r a g e   o f   C o u n t e r V a l u e \ T a g I n f o \ F o r m u l a & l t ; / K e y & g t ; & l t ; / D i a g r a m O b j e c t K e y & g t ; & l t ; D i a g r a m O b j e c t K e y & g t ; & l t ; K e y & g t ; M e a s u r e s \ A v e r a g e   o f   C o u n t e r V a l u e \ T a g I n f o \ V a l u e & l t ; / K e y & g t ; & l t ; / D i a g r a m O b j e c t K e y & g t ; & l t ; D i a g r a m O b j e c t K e y & g t ; & l t ; K e y & g t ; M e a s u r e s \ S u m   o f   C o u n t e r V a l u e A d j u s t e d & l t ; / K e y & g t ; & l t ; / D i a g r a m O b j e c t K e y & g t ; & l t ; D i a g r a m O b j e c t K e y & g t ; & l t ; K e y & g t ; M e a s u r e s \ S u m   o f   C o u n t e r V a l u e A d j u s t e d \ T a g I n f o \ F o r m u l a & l t ; / K e y & g t ; & l t ; / D i a g r a m O b j e c t K e y & g t ; & l t ; D i a g r a m O b j e c t K e y & g t ; & l t ; K e y & g t ; M e a s u r e s \ S u m   o f   C o u n t e r V a l u e A d j u s t e d \ T a g I n f o \ V a l u e & l t ; / K e y & g t ; & l t ; / D i a g r a m O b j e c t K e y & g t ; & l t ; D i a g r a m O b j e c t K e y & g t ; & l t ; K e y & g t ; M e a s u r e s \ A v e r a g e   o f   C o u n t e r V a l u e A d j u s t e d & l t ; / K e y & g t ; & l t ; / D i a g r a m O b j e c t K e y & g t ; & l t ; D i a g r a m O b j e c t K e y & g t ; & l t ; K e y & g t ; M e a s u r e s \ A v e r a g e   o f   C o u n t e r V a l u e A d j u s t e d \ T a g I n f o \ F o r m u l a & l t ; / K e y & g t ; & l t ; / D i a g r a m O b j e c t K e y & g t ; & l t ; D i a g r a m O b j e c t K e y & g t ; & l t ; K e y & g t ; M e a s u r e s \ A v e r a g e   o f   C o u n t e r V a l u e A d j u s t e d \ T a g I n f o \ V a l u e & l t ; / K e y & g t ; & l t ; / D i a g r a m O b j e c t K e y & g t ; & l t ; D i a g r a m O b j e c t K e y & g t ; & l t ; K e y & g t ; M e a s u r e s \ M a x   o f   C o u n t e r V a l u e A d j u s t e d & l t ; / K e y & g t ; & l t ; / D i a g r a m O b j e c t K e y & g t ; & l t ; D i a g r a m O b j e c t K e y & g t ; & l t ; K e y & g t ; M e a s u r e s \ M a x   o f   C o u n t e r V a l u e A d j u s t e d \ T a g I n f o \ F o r m u l a & l t ; / K e y & g t ; & l t ; / D i a g r a m O b j e c t K e y & g t ; & l t ; D i a g r a m O b j e c t K e y & g t ; & l t ; K e y & g t ; M e a s u r e s \ M a x   o f   C o u n t e r V a l u e A d j u s t e d \ T a g I n f o \ V a l u e & l t ; / K e y & g t ; & l t ; / D i a g r a m O b j e c t K e y & g t ; & l t ; D i a g r a m O b j e c t K e y & g t ; & l t ; K e y & g t ; M e a s u r e s \ M i n   o f   C o u n t e r V a l u e A d j u s t e d & l t ; / K e y & g t ; & l t ; / D i a g r a m O b j e c t K e y & g t ; & l t ; D i a g r a m O b j e c t K e y & g t ; & l t ; K e y & g t ; M e a s u r e s \ M i n   o f   C o u n t e r V a l u e A d j u s t e d \ T a g I n f o \ F o r m u l a & l t ; / K e y & g t ; & l t ; / D i a g r a m O b j e c t K e y & g t ; & l t ; D i a g r a m O b j e c t K e y & g t ; & l t ; K e y & g t ; M e a s u r e s \ M i n   o f   C o u n t e r V a l u e A d j u s t e d \ T a g I n f o \ V a l u e & l t ; / K e y & g t ; & l t ; / D i a g r a m O b j e c t K e y & g t ; & l t ; D i a g r a m O b j e c t K e y & g t ; & l t ; K e y & g t ; C o l u m n s \ M a c h i n e N a m e & l t ; / K e y & g t ; & l t ; / D i a g r a m O b j e c t K e y & g t ; & l t ; D i a g r a m O b j e c t K e y & g t ; & l t ; K e y & g t ; C o l u m n s \ C o u n t e r & l t ; / K e y & g t ; & l t ; / D i a g r a m O b j e c t K e y & g t ; & l t ; D i a g r a m O b j e c t K e y & g t ; & l t ; K e y & g t ; C o l u m n s \ C o u n t e r V a l u e & l t ; / K e y & g t ; & l t ; / D i a g r a m O b j e c t K e y & g t ; & l t ; D i a g r a m O b j e c t K e y & g t ; & l t ; K e y & g t ; C o l u m n s \ D i s p l a y S t r i n g & l t ; / K e y & g t ; & l t ; / D i a g r a m O b j e c t K e y & g t ; & l t ; D i a g r a m O b j e c t K e y & g t ; & l t ; K e y & g t ; C o l u m n s \ G u i d & l t ; / K e y & g t ; & l t ; / D i a g r a m O b j e c t K e y & g t ; & l t ; D i a g r a m O b j e c t K e y & g t ; & l t ; K e y & g t ; C o l u m n s \ D u r a t i o n & l t ; / K e y & g t ; & l t ; / D i a g r a m O b j e c t K e y & g t ; & l t ; D i a g r a m O b j e c t K e y & g t ; & l t ; K e y & g t ; C o l u m n s \ L o g S t a r t t i m e & l t ; / K e y & g t ; & l t ; / D i a g r a m O b j e c t K e y & g t ; & l t ; D i a g r a m O b j e c t K e y & g t ; & l t ; K e y & g t ; C o l u m n s \ C o u n t e r D a t e T i m e & l t ; / K e y & g t ; & l t ; / D i a g r a m O b j e c t K e y & g t ; & l t ; D i a g r a m O b j e c t K e y & g t ; & l t ; K e y & g t ; C o l u m n s \ C o u n t e r V a l u e A d j u s t e d & l t ; / K e y & g t ; & l t ; / D i a g r a m O b j e c t K e y & g t ; & l t ; D i a g r a m O b j e c t K e y & g t ; & l t ; K e y & g t ; C o l u m n s \ T h r e s h o l d K e y & l t ; / K e y & g t ; & l t ; / D i a g r a m O b j e c t K e y & g t ; & l t ; D i a g r a m O b j e c t K e y & g t ; & l t ; K e y & g t ; C o l u m n s \ T h r e s h o l d & l t ; / K e y & g t ; & l t ; / D i a g r a m O b j e c t K e y & g t ; & l t ; D i a g r a m O b j e c t K e y & g t ; & l t ; K e y & g t ; L i n k s \ & a m p ; l t ; C o l u m n s \ S u m   o f   C o u n t e r V a l u e & a m p ; g t ; - & a m p ; l t ; M e a s u r e s \ C o u n t e r V a l u e & a m p ; g t ; & l t ; / K e y & g t ; & l t ; / D i a g r a m O b j e c t K e y & g t ; & l t ; D i a g r a m O b j e c t K e y & g t ; & l t ; K e y & g t ; L i n k s \ & a m p ; l t ; C o l u m n s \ S u m   o f   C o u n t e r V a l u e & a m p ; g t ; - & a m p ; l t ; M e a s u r e s \ C o u n t e r V a l u e & a m p ; g t ; \ C O L U M N & l t ; / K e y & g t ; & l t ; / D i a g r a m O b j e c t K e y & g t ; & l t ; D i a g r a m O b j e c t K e y & g t ; & l t ; K e y & g t ; L i n k s \ & a m p ; l t ; C o l u m n s \ S u m   o f   C o u n t e r V a l u e & a m p ; g t ; - & a m p ; l t ; M e a s u r e s \ C o u n t e r V a l u e & a m p ; g t ; \ M E A S U R E & l t ; / K e y & g t ; & l t ; / D i a g r a m O b j e c t K e y & g t ; & l t ; D i a g r a m O b j e c t K e y & g t ; & l t ; K e y & g t ; L i n k s \ & a m p ; l t ; C o l u m n s \ C o u n t   o f   C o u n t e r & a m p ; g t ; - & a m p ; l t ; M e a s u r e s \ C o u n t e r & a m p ; g t ; & l t ; / K e y & g t ; & l t ; / D i a g r a m O b j e c t K e y & g t ; & l t ; D i a g r a m O b j e c t K e y & g t ; & l t ; K e y & g t ; L i n k s \ & a m p ; l t ; C o l u m n s \ C o u n t   o f   C o u n t e r & a m p ; g t ; - & a m p ; l t ; M e a s u r e s \ C o u n t e r & a m p ; g t ; \ C O L U M N & l t ; / K e y & g t ; & l t ; / D i a g r a m O b j e c t K e y & g t ; & l t ; D i a g r a m O b j e c t K e y & g t ; & l t ; K e y & g t ; L i n k s \ & a m p ; l t ; C o l u m n s \ C o u n t   o f   C o u n t e r & a m p ; g t ; - & a m p ; l t ; M e a s u r e s \ C o u n t e r & a m p ; g t ; \ M E A S U R E & l t ; / K e y & g t ; & l t ; / D i a g r a m O b j e c t K e y & g t ; & l t ; D i a g r a m O b j e c t K e y & g t ; & l t ; K e y & g t ; L i n k s \ & a m p ; l t ; C o l u m n s \ M a x   o f   C o u n t e r V a l u e & a m p ; g t ; - & a m p ; l t ; M e a s u r e s \ C o u n t e r V a l u e & a m p ; g t ; & l t ; / K e y & g t ; & l t ; / D i a g r a m O b j e c t K e y & g t ; & l t ; D i a g r a m O b j e c t K e y & g t ; & l t ; K e y & g t ; L i n k s \ & a m p ; l t ; C o l u m n s \ M a x   o f   C o u n t e r V a l u e & a m p ; g t ; - & a m p ; l t ; M e a s u r e s \ C o u n t e r V a l u e & a m p ; g t ; \ C O L U M N & l t ; / K e y & g t ; & l t ; / D i a g r a m O b j e c t K e y & g t ; & l t ; D i a g r a m O b j e c t K e y & g t ; & l t ; K e y & g t ; L i n k s \ & a m p ; l t ; C o l u m n s \ M a x   o f   C o u n t e r V a l u e & a m p ; g t ; - & a m p ; l t ; M e a s u r e s \ C o u n t e r V a l u e & a m p ; g t ; \ M E A S U R E & l t ; / K e y & g t ; & l t ; / D i a g r a m O b j e c t K e y & g t ; & l t ; D i a g r a m O b j e c t K e y & g t ; & l t ; K e y & g t ; L i n k s \ & a m p ; l t ; C o l u m n s \ A v e r a g e   o f   C o u n t e r V a l u e & a m p ; g t ; - & a m p ; l t ; M e a s u r e s \ C o u n t e r V a l u e & a m p ; g t ; & l t ; / K e y & g t ; & l t ; / D i a g r a m O b j e c t K e y & g t ; & l t ; D i a g r a m O b j e c t K e y & g t ; & l t ; K e y & g t ; L i n k s \ & a m p ; l t ; C o l u m n s \ A v e r a g e   o f   C o u n t e r V a l u e & a m p ; g t ; - & a m p ; l t ; M e a s u r e s \ C o u n t e r V a l u e & a m p ; g t ; \ C O L U M N & l t ; / K e y & g t ; & l t ; / D i a g r a m O b j e c t K e y & g t ; & l t ; D i a g r a m O b j e c t K e y & g t ; & l t ; K e y & g t ; L i n k s \ & a m p ; l t ; C o l u m n s \ A v e r a g e   o f   C o u n t e r V a l u e & a m p ; g t ; - & a m p ; l t ; M e a s u r e s \ C o u n t e r V a l u e & a m p ; g t ; \ M E A S U R E & l t ; / K e y & g t ; & l t ; / D i a g r a m O b j e c t K e y & g t ; & l t ; D i a g r a m O b j e c t K e y & g t ; & l t ; K e y & g t ; L i n k s \ & a m p ; l t ; C o l u m n s \ S u m   o f   C o u n t e r V a l u e A d j u s t e d & a m p ; g t ; - & a m p ; l t ; M e a s u r e s \ C o u n t e r V a l u e A d j u s t e d & a m p ; g t ; & l t ; / K e y & g t ; & l t ; / D i a g r a m O b j e c t K e y & g t ; & l t ; D i a g r a m O b j e c t K e y & g t ; & l t ; K e y & g t ; L i n k s \ & a m p ; l t ; C o l u m n s \ S u m   o f   C o u n t e r V a l u e A d j u s t e d & a m p ; g t ; - & a m p ; l t ; M e a s u r e s \ C o u n t e r V a l u e A d j u s t e d & a m p ; g t ; \ C O L U M N & l t ; / K e y & g t ; & l t ; / D i a g r a m O b j e c t K e y & g t ; & l t ; D i a g r a m O b j e c t K e y & g t ; & l t ; K e y & g t ; L i n k s \ & a m p ; l t ; C o l u m n s \ S u m   o f   C o u n t e r V a l u e A d j u s t e d & a m p ; g t ; - & a m p ; l t ; M e a s u r e s \ C o u n t e r V a l u e A d j u s t e d & a m p ; g t ; \ M E A S U R E & l t ; / K e y & g t ; & l t ; / D i a g r a m O b j e c t K e y & g t ; & l t ; D i a g r a m O b j e c t K e y & g t ; & l t ; K e y & g t ; L i n k s \ & a m p ; l t ; C o l u m n s \ A v e r a g e   o f   C o u n t e r V a l u e A d j u s t e d & a m p ; g t ; - & a m p ; l t ; M e a s u r e s \ C o u n t e r V a l u e A d j u s t e d & a m p ; g t ; & l t ; / K e y & g t ; & l t ; / D i a g r a m O b j e c t K e y & g t ; & l t ; D i a g r a m O b j e c t K e y & g t ; & l t ; K e y & g t ; L i n k s \ & a m p ; l t ; C o l u m n s \ A v e r a g e   o f   C o u n t e r V a l u e A d j u s t e d & a m p ; g t ; - & a m p ; l t ; M e a s u r e s \ C o u n t e r V a l u e A d j u s t e d & a m p ; g t ; \ C O L U M N & l t ; / K e y & g t ; & l t ; / D i a g r a m O b j e c t K e y & g t ; & l t ; D i a g r a m O b j e c t K e y & g t ; & l t ; K e y & g t ; L i n k s \ & a m p ; l t ; C o l u m n s \ A v e r a g e   o f   C o u n t e r V a l u e A d j u s t e d & a m p ; g t ; - & a m p ; l t ; M e a s u r e s \ C o u n t e r V a l u e A d j u s t e d & a m p ; g t ; \ M E A S U R E & l t ; / K e y & g t ; & l t ; / D i a g r a m O b j e c t K e y & g t ; & l t ; D i a g r a m O b j e c t K e y & g t ; & l t ; K e y & g t ; L i n k s \ & a m p ; l t ; C o l u m n s \ M a x   o f   C o u n t e r V a l u e A d j u s t e d & a m p ; g t ; - & a m p ; l t ; M e a s u r e s \ C o u n t e r V a l u e A d j u s t e d & a m p ; g t ; & l t ; / K e y & g t ; & l t ; / D i a g r a m O b j e c t K e y & g t ; & l t ; D i a g r a m O b j e c t K e y & g t ; & l t ; K e y & g t ; L i n k s \ & a m p ; l t ; C o l u m n s \ M a x   o f   C o u n t e r V a l u e A d j u s t e d & a m p ; g t ; - & a m p ; l t ; M e a s u r e s \ C o u n t e r V a l u e A d j u s t e d & a m p ; g t ; \ C O L U M N & l t ; / K e y & g t ; & l t ; / D i a g r a m O b j e c t K e y & g t ; & l t ; D i a g r a m O b j e c t K e y & g t ; & l t ; K e y & g t ; L i n k s \ & a m p ; l t ; C o l u m n s \ M a x   o f   C o u n t e r V a l u e A d j u s t e d & a m p ; g t ; - & a m p ; l t ; M e a s u r e s \ C o u n t e r V a l u e A d j u s t e d & a m p ; g t ; \ M E A S U R E & l t ; / K e y & g t ; & l t ; / D i a g r a m O b j e c t K e y & g t ; & l t ; D i a g r a m O b j e c t K e y & g t ; & l t ; K e y & g t ; L i n k s \ & a m p ; l t ; C o l u m n s \ M i n   o f   C o u n t e r V a l u e A d j u s t e d & a m p ; g t ; - & a m p ; l t ; M e a s u r e s \ C o u n t e r V a l u e A d j u s t e d & a m p ; g t ; & l t ; / K e y & g t ; & l t ; / D i a g r a m O b j e c t K e y & g t ; & l t ; D i a g r a m O b j e c t K e y & g t ; & l t ; K e y & g t ; L i n k s \ & a m p ; l t ; C o l u m n s \ M i n   o f   C o u n t e r V a l u e A d j u s t e d & a m p ; g t ; - & a m p ; l t ; M e a s u r e s \ C o u n t e r V a l u e A d j u s t e d & a m p ; g t ; \ C O L U M N & l t ; / K e y & g t ; & l t ; / D i a g r a m O b j e c t K e y & g t ; & l t ; D i a g r a m O b j e c t K e y & g t ; & l t ; K e y & g t ; L i n k s \ & a m p ; l t ; C o l u m n s \ M i n   o f   C o u n t e r V a l u e A d j u s t e d & a m p ; g t ; - & a m p ; l t ; M e a s u r e s \ C o u n t e r V a l u e A d j u s t e d & 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 C o u n t e r V a l u e & l t ; / K e y & g t ; & l t ; / a : K e y & g t ; & l t ; a : V a l u e   i : t y p e = " M e a s u r e G r i d N o d e V i e w S t a t e " & g t ; & l t ; C o l u m n & g t ; 2 & l t ; / C o l u m n & g t ; & l t ; L a y e d O u t & g t ; t r u e & l t ; / L a y e d O u t & g t ; & l t ; W a s U I I n v i s i b l e & g t ; t r u e & l t ; / W a s U I I n v i s i b l e & g t ; & l t ; / a : V a l u e & g t ; & l t ; / a : K e y V a l u e O f D i a g r a m O b j e c t K e y a n y T y p e z b w N T n L X & g t ; & l t ; a : K e y V a l u e O f D i a g r a m O b j e c t K e y a n y T y p e z b w N T n L X & g t ; & l t ; a : K e y & g t ; & l t ; K e y & g t ; M e a s u r e s \ S u m   o f   C o u n t e r V a l u e \ T a g I n f o \ F o r m u l a & l t ; / K e y & g t ; & l t ; / a : K e y & g t ; & l t ; a : V a l u e   i : t y p e = " M e a s u r e G r i d V i e w S t a t e I D i a g r a m T a g A d d i t i o n a l I n f o " / & g t ; & l t ; / a : K e y V a l u e O f D i a g r a m O b j e c t K e y a n y T y p e z b w N T n L X & g t ; & l t ; a : K e y V a l u e O f D i a g r a m O b j e c t K e y a n y T y p e z b w N T n L X & g t ; & l t ; a : K e y & g t ; & l t ; K e y & g t ; M e a s u r e s \ S u m   o f   C o u n t e r V a l u e \ T a g I n f o \ V a l u e & l t ; / K e y & g t ; & l t ; / a : K e y & g t ; & l t ; a : V a l u e   i : t y p e = " M e a s u r e G r i d V i e w S t a t e I D i a g r a m T a g A d d i t i o n a l I n f o " / & g t ; & l t ; / a : K e y V a l u e O f D i a g r a m O b j e c t K e y a n y T y p e z b w N T n L X & g t ; & l t ; a : K e y V a l u e O f D i a g r a m O b j e c t K e y a n y T y p e z b w N T n L X & g t ; & l t ; a : K e y & g t ; & l t ; K e y & g t ; M e a s u r e s \ C o u n t   o f   C o u n t e r & l t ; / K e y & g t ; & l t ; / a : K e y & g t ; & l t ; a : V a l u e   i : t y p e = " M e a s u r e G r i d N o d e V i e w S t a t e " & g t ; & l t ; C o l u m n & g t ; 1 & l t ; / C o l u m n & g t ; & l t ; L a y e d O u t & g t ; t r u e & l t ; / L a y e d O u t & g t ; & l t ; W a s U I I n v i s i b l e & g t ; t r u e & l t ; / W a s U I I n v i s i b l e & g t ; & l t ; / a : V a l u e & g t ; & l t ; / a : K e y V a l u e O f D i a g r a m O b j e c t K e y a n y T y p e z b w N T n L X & g t ; & l t ; a : K e y V a l u e O f D i a g r a m O b j e c t K e y a n y T y p e z b w N T n L X & g t ; & l t ; a : K e y & g t ; & l t ; K e y & g t ; M e a s u r e s \ C o u n t   o f   C o u n t e r \ T a g I n f o \ F o r m u l a & l t ; / K e y & g t ; & l t ; / a : K e y & g t ; & l t ; a : V a l u e   i : t y p e = " M e a s u r e G r i d V i e w S t a t e I D i a g r a m T a g A d d i t i o n a l I n f o " / & g t ; & l t ; / a : K e y V a l u e O f D i a g r a m O b j e c t K e y a n y T y p e z b w N T n L X & g t ; & l t ; a : K e y V a l u e O f D i a g r a m O b j e c t K e y a n y T y p e z b w N T n L X & g t ; & l t ; a : K e y & g t ; & l t ; K e y & g t ; M e a s u r e s \ C o u n t   o f   C o u n t e r \ T a g I n f o \ V a l u e & l t ; / K e y & g t ; & l t ; / a : K e y & g t ; & l t ; a : V a l u e   i : t y p e = " M e a s u r e G r i d V i e w S t a t e I D i a g r a m T a g A d d i t i o n a l I n f o " / & g t ; & l t ; / a : K e y V a l u e O f D i a g r a m O b j e c t K e y a n y T y p e z b w N T n L X & g t ; & l t ; a : K e y V a l u e O f D i a g r a m O b j e c t K e y a n y T y p e z b w N T n L X & g t ; & l t ; a : K e y & g t ; & l t ; K e y & g t ; M e a s u r e s \ M a x   o f   C o u n t e r V a l u e & l t ; / K e y & g t ; & l t ; / a : K e y & g t ; & l t ; a : V a l u e   i : t y p e = " M e a s u r e G r i d N o d e V i e w S t a t e " & g t ; & l t ; C o l u m n & g t ; 2 & l t ; / C o l u m n & g t ; & l t ; L a y e d O u t & g t ; t r u e & l t ; / L a y e d O u t & g t ; & l t ; W a s U I I n v i s i b l e & g t ; t r u e & l t ; / W a s U I I n v i s i b l e & g t ; & l t ; / a : V a l u e & g t ; & l t ; / a : K e y V a l u e O f D i a g r a m O b j e c t K e y a n y T y p e z b w N T n L X & g t ; & l t ; a : K e y V a l u e O f D i a g r a m O b j e c t K e y a n y T y p e z b w N T n L X & g t ; & l t ; a : K e y & g t ; & l t ; K e y & g t ; M e a s u r e s \ M a x   o f   C o u n t e r V a l u e \ T a g I n f o \ F o r m u l a & l t ; / K e y & g t ; & l t ; / a : K e y & g t ; & l t ; a : V a l u e   i : t y p e = " M e a s u r e G r i d V i e w S t a t e I D i a g r a m T a g A d d i t i o n a l I n f o " / & g t ; & l t ; / a : K e y V a l u e O f D i a g r a m O b j e c t K e y a n y T y p e z b w N T n L X & g t ; & l t ; a : K e y V a l u e O f D i a g r a m O b j e c t K e y a n y T y p e z b w N T n L X & g t ; & l t ; a : K e y & g t ; & l t ; K e y & g t ; M e a s u r e s \ M a x   o f   C o u n t e r V a l u e \ T a g I n f o \ V a l u e & l t ; / K e y & g t ; & l t ; / a : K e y & g t ; & l t ; a : V a l u e   i : t y p e = " M e a s u r e G r i d V i e w S t a t e I D i a g r a m T a g A d d i t i o n a l I n f o " / & g t ; & l t ; / a : K e y V a l u e O f D i a g r a m O b j e c t K e y a n y T y p e z b w N T n L X & g t ; & l t ; a : K e y V a l u e O f D i a g r a m O b j e c t K e y a n y T y p e z b w N T n L X & g t ; & l t ; a : K e y & g t ; & l t ; K e y & g t ; M e a s u r e s \ A v e r a g e   o f   C o u n t e r V a l u e & l t ; / K e y & g t ; & l t ; / a : K e y & g t ; & l t ; a : V a l u e   i : t y p e = " M e a s u r e G r i d N o d e V i e w S t a t e " & g t ; & l t ; C o l u m n & g t ; 2 & l t ; / C o l u m n & g t ; & l t ; L a y e d O u t & g t ; t r u e & l t ; / L a y e d O u t & g t ; & l t ; W a s U I I n v i s i b l e & g t ; t r u e & l t ; / W a s U I I n v i s i b l e & g t ; & l t ; / a : V a l u e & g t ; & l t ; / a : K e y V a l u e O f D i a g r a m O b j e c t K e y a n y T y p e z b w N T n L X & g t ; & l t ; a : K e y V a l u e O f D i a g r a m O b j e c t K e y a n y T y p e z b w N T n L X & g t ; & l t ; a : K e y & g t ; & l t ; K e y & g t ; M e a s u r e s \ A v e r a g e   o f   C o u n t e r V a l u e \ T a g I n f o \ F o r m u l a & l t ; / K e y & g t ; & l t ; / a : K e y & g t ; & l t ; a : V a l u e   i : t y p e = " M e a s u r e G r i d V i e w S t a t e I D i a g r a m T a g A d d i t i o n a l I n f o " / & g t ; & l t ; / a : K e y V a l u e O f D i a g r a m O b j e c t K e y a n y T y p e z b w N T n L X & g t ; & l t ; a : K e y V a l u e O f D i a g r a m O b j e c t K e y a n y T y p e z b w N T n L X & g t ; & l t ; a : K e y & g t ; & l t ; K e y & g t ; M e a s u r e s \ A v e r a g e   o f   C o u n t e r V a l u e \ T a g I n f o \ V a l u e & l t ; / K e y & g t ; & l t ; / a : K e y & g t ; & l t ; a : V a l u e   i : t y p e = " M e a s u r e G r i d V i e w S t a t e I D i a g r a m T a g A d d i t i o n a l I n f o " / & g t ; & l t ; / a : K e y V a l u e O f D i a g r a m O b j e c t K e y a n y T y p e z b w N T n L X & g t ; & l t ; a : K e y V a l u e O f D i a g r a m O b j e c t K e y a n y T y p e z b w N T n L X & g t ; & l t ; a : K e y & g t ; & l t ; K e y & g t ; M e a s u r e s \ S u m 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S u m   o f   C o u n t e r V a l u e A d j u s t e d \ T a g I n f o \ F o r m u l a & l t ; / K e y & g t ; & l t ; / a : K e y & g t ; & l t ; a : V a l u e   i : t y p e = " M e a s u r e G r i d V i e w S t a t e I D i a g r a m T a g A d d i t i o n a l I n f o " / & g t ; & l t ; / a : K e y V a l u e O f D i a g r a m O b j e c t K e y a n y T y p e z b w N T n L X & g t ; & l t ; a : K e y V a l u e O f D i a g r a m O b j e c t K e y a n y T y p e z b w N T n L X & g t ; & l t ; a : K e y & g t ; & l t ; K e y & g t ; M e a s u r e s \ S u m   o f   C o u n t e r V a l u e A d j u s t e d \ T a g I n f o \ V a l u e & l t ; / K e y & g t ; & l t ; / a : K e y & g t ; & l t ; a : V a l u e   i : t y p e = " M e a s u r e G r i d V i e w S t a t e I D i a g r a m T a g A d d i t i o n a l I n f o " / & g t ; & l t ; / a : K e y V a l u e O f D i a g r a m O b j e c t K e y a n y T y p e z b w N T n L X & g t ; & l t ; a : K e y V a l u e O f D i a g r a m O b j e c t K e y a n y T y p e z b w N T n L X & g t ; & l t ; a : K e y & g t ; & l t ; K e y & g t ; M e a s u r e s \ A v e r a g e 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A v e r a g e   o f   C o u n t e r V a l u e A d j u s t e d \ T a g I n f o \ F o r m u l a & l t ; / K e y & g t ; & l t ; / a : K e y & g t ; & l t ; a : V a l u e   i : t y p e = " M e a s u r e G r i d V i e w S t a t e I D i a g r a m T a g A d d i t i o n a l I n f o " / & g t ; & l t ; / a : K e y V a l u e O f D i a g r a m O b j e c t K e y a n y T y p e z b w N T n L X & g t ; & l t ; a : K e y V a l u e O f D i a g r a m O b j e c t K e y a n y T y p e z b w N T n L X & g t ; & l t ; a : K e y & g t ; & l t ; K e y & g t ; M e a s u r e s \ A v e r a g e   o f   C o u n t e r V a l u e A d j u s t e d \ T a g I n f o \ V a l u e & l t ; / K e y & g t ; & l t ; / a : K e y & g t ; & l t ; a : V a l u e   i : t y p e = " M e a s u r e G r i d V i e w S t a t e I D i a g r a m T a g A d d i t i o n a l I n f o " / & g t ; & l t ; / a : K e y V a l u e O f D i a g r a m O b j e c t K e y a n y T y p e z b w N T n L X & g t ; & l t ; a : K e y V a l u e O f D i a g r a m O b j e c t K e y a n y T y p e z b w N T n L X & g t ; & l t ; a : K e y & g t ; & l t ; K e y & g t ; M e a s u r e s \ M a x 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M a x   o f   C o u n t e r V a l u e A d j u s t e d \ T a g I n f o \ F o r m u l a & l t ; / K e y & g t ; & l t ; / a : K e y & g t ; & l t ; a : V a l u e   i : t y p e = " M e a s u r e G r i d V i e w S t a t e I D i a g r a m T a g A d d i t i o n a l I n f o " / & g t ; & l t ; / a : K e y V a l u e O f D i a g r a m O b j e c t K e y a n y T y p e z b w N T n L X & g t ; & l t ; a : K e y V a l u e O f D i a g r a m O b j e c t K e y a n y T y p e z b w N T n L X & g t ; & l t ; a : K e y & g t ; & l t ; K e y & g t ; M e a s u r e s \ M a x   o f   C o u n t e r V a l u e A d j u s t e d \ T a g I n f o \ V a l u e & l t ; / K e y & g t ; & l t ; / a : K e y & g t ; & l t ; a : V a l u e   i : t y p e = " M e a s u r e G r i d V i e w S t a t e I D i a g r a m T a g A d d i t i o n a l I n f o " / & g t ; & l t ; / a : K e y V a l u e O f D i a g r a m O b j e c t K e y a n y T y p e z b w N T n L X & g t ; & l t ; a : K e y V a l u e O f D i a g r a m O b j e c t K e y a n y T y p e z b w N T n L X & g t ; & l t ; a : K e y & g t ; & l t ; K e y & g t ; M e a s u r e s \ M i n 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M i n   o f   C o u n t e r V a l u e A d j u s t e d \ T a g I n f o \ F o r m u l a & l t ; / K e y & g t ; & l t ; / a : K e y & g t ; & l t ; a : V a l u e   i : t y p e = " M e a s u r e G r i d V i e w S t a t e I D i a g r a m T a g A d d i t i o n a l I n f o " / & g t ; & l t ; / a : K e y V a l u e O f D i a g r a m O b j e c t K e y a n y T y p e z b w N T n L X & g t ; & l t ; a : K e y V a l u e O f D i a g r a m O b j e c t K e y a n y T y p e z b w N T n L X & g t ; & l t ; a : K e y & g t ; & l t ; K e y & g t ; M e a s u r e s \ M i n   o f   C o u n t e r V a l u e A d j u s t e d \ T a g I n f o \ V a l u e & l t ; / K e y & g t ; & l t ; / a : K e y & g t ; & l t ; a : V a l u e   i : t y p e = " M e a s u r e G r i d V i e w S t a t e I D i a g r a m T a g A d d i t i o n a l I n f o " / & g t ; & l t ; / a : K e y V a l u e O f D i a g r a m O b j e c t K e y a n y T y p e z b w N T n L X & g t ; & l t ; a : K e y V a l u e O f D i a g r a m O b j e c t K e y a n y T y p e z b w N T n L X & g t ; & l t ; a : K e y & g t ; & l t ; K e y & g t ; C o l u m n s \ M a c h i n e N a m e & l t ; / K e y & g t ; & l t ; / a : K e y & g t ; & l t ; a : V a l u e   i : t y p e = " M e a s u r e G r i d N o d e V i e w S t a t e " & g t ; & l t ; L a y e d O u t & g t ; t r u e & l t ; / L a y e d O u t & g t ; & l t ; / a : V a l u e & g t ; & l t ; / a : K e y V a l u e O f D i a g r a m O b j e c t K e y a n y T y p e z b w N T n L X & g t ; & l t ; a : K e y V a l u e O f D i a g r a m O b j e c t K e y a n y T y p e z b w N T n L X & g t ; & l t ; a : K e y & g t ; & l t ; K e y & g t ; C o l u m n s \ C o u n t e r & l t ; / K e y & g t ; & l t ; / a : K e y & g t ; & l t ; a : V a l u e   i : t y p e = " M e a s u r e G r i d N o d e V i e w S t a t e " & g t ; & l t ; C o l u m n & g t ; 1 & l t ; / C o l u m n & g t ; & l t ; L a y e d O u t & g t ; t r u e & l t ; / L a y e d O u t & g t ; & l t ; / a : V a l u e & g t ; & l t ; / a : K e y V a l u e O f D i a g r a m O b j e c t K e y a n y T y p e z b w N T n L X & g t ; & l t ; a : K e y V a l u e O f D i a g r a m O b j e c t K e y a n y T y p e z b w N T n L X & g t ; & l t ; a : K e y & g t ; & l t ; K e y & g t ; C o l u m n s \ C o u n t e r V a l u e & l t ; / K e y & g t ; & l t ; / a : K e y & g t ; & l t ; a : V a l u e   i : t y p e = " M e a s u r e G r i d N o d e V i e w S t a t e " & g t ; & l t ; C o l u m n & g t ; 2 & l t ; / C o l u m n & g t ; & l t ; L a y e d O u t & g t ; t r u e & l t ; / L a y e d O u t & g t ; & l t ; / a : V a l u e & g t ; & l t ; / a : K e y V a l u e O f D i a g r a m O b j e c t K e y a n y T y p e z b w N T n L X & g t ; & l t ; a : K e y V a l u e O f D i a g r a m O b j e c t K e y a n y T y p e z b w N T n L X & g t ; & l t ; a : K e y & g t ; & l t ; K e y & g t ; C o l u m n s \ D i s p l a y S t r i n g & l t ; / K e y & g t ; & l t ; / a : K e y & g t ; & l t ; a : V a l u e   i : t y p e = " M e a s u r e G r i d N o d e V i e w S t a t e " & g t ; & l t ; C o l u m n & g t ; 3 & l t ; / C o l u m n & g t ; & l t ; L a y e d O u t & g t ; t r u e & l t ; / L a y e d O u t & g t ; & l t ; / a : V a l u e & g t ; & l t ; / a : K e y V a l u e O f D i a g r a m O b j e c t K e y a n y T y p e z b w N T n L X & g t ; & l t ; a : K e y V a l u e O f D i a g r a m O b j e c t K e y a n y T y p e z b w N T n L X & g t ; & l t ; a : K e y & g t ; & l t ; K e y & g t ; C o l u m n s \ G u i d & l t ; / K e y & g t ; & l t ; / a : K e y & g t ; & l t ; a : V a l u e   i : t y p e = " M e a s u r e G r i d N o d e V i e w S t a t e " & g t ; & l t ; C o l u m n & g t ; 4 & l t ; / C o l u m n & g t ; & l t ; L a y e d O u t & g t ; t r u e & l t ; / L a y e d O u t & g t ; & l t ; / a : V a l u e & g t ; & l t ; / a : K e y V a l u e O f D i a g r a m O b j e c t K e y a n y T y p e z b w N T n L X & g t ; & l t ; a : K e y V a l u e O f D i a g r a m O b j e c t K e y a n y T y p e z b w N T n L X & g t ; & l t ; a : K e y & g t ; & l t ; K e y & g t ; C o l u m n s \ D u r a t i o n & l t ; / K e y & g t ; & l t ; / a : K e y & g t ; & l t ; a : V a l u e   i : t y p e = " M e a s u r e G r i d N o d e V i e w S t a t e " & g t ; & l t ; C o l u m n & g t ; 5 & l t ; / C o l u m n & g t ; & l t ; L a y e d O u t & g t ; t r u e & l t ; / L a y e d O u t & g t ; & l t ; / a : V a l u e & g t ; & l t ; / a : K e y V a l u e O f D i a g r a m O b j e c t K e y a n y T y p e z b w N T n L X & g t ; & l t ; a : K e y V a l u e O f D i a g r a m O b j e c t K e y a n y T y p e z b w N T n L X & g t ; & l t ; a : K e y & g t ; & l t ; K e y & g t ; C o l u m n s \ L o g S t a r t t i m e & l t ; / K e y & g t ; & l t ; / a : K e y & g t ; & l t ; a : V a l u e   i : t y p e = " M e a s u r e G r i d N o d e V i e w S t a t e " & g t ; & l t ; C o l u m n & g t ; 6 & l t ; / C o l u m n & g t ; & l t ; L a y e d O u t & g t ; t r u e & l t ; / L a y e d O u t & g t ; & l t ; / a : V a l u e & g t ; & l t ; / a : K e y V a l u e O f D i a g r a m O b j e c t K e y a n y T y p e z b w N T n L X & g t ; & l t ; a : K e y V a l u e O f D i a g r a m O b j e c t K e y a n y T y p e z b w N T n L X & g t ; & l t ; a : K e y & g t ; & l t ; K e y & g t ; C o l u m n s \ C o u n t e r D a t e T i m e & l t ; / K e y & g t ; & l t ; / a : K e y & g t ; & l t ; a : V a l u e   i : t y p e = " M e a s u r e G r i d N o d e V i e w S t a t e " & g t ; & l t ; C o l u m n & g t ; 7 & l t ; / C o l u m n & g t ; & l t ; L a y e d O u t & g t ; t r u e & l t ; / L a y e d O u t & g t ; & l t ; / a : V a l u e & g t ; & l t ; / a : K e y V a l u e O f D i a g r a m O b j e c t K e y a n y T y p e z b w N T n L X & g t ; & l t ; a : K e y V a l u e O f D i a g r a m O b j e c t K e y a n y T y p e z b w N T n L X & g t ; & l t ; a : K e y & g t ; & l t ; K e y & g t ; C o l u m n s \ C o u n t e r V a l u e A d j u s t e d & l t ; / K e y & g t ; & l t ; / a : K e y & g t ; & l t ; a : V a l u e   i : t y p e = " M e a s u r e G r i d N o d e V i e w S t a t e " & g t ; & l t ; C o l u m n & g t ; 8 & l t ; / C o l u m n & g t ; & l t ; L a y e d O u t & g t ; t r u e & l t ; / L a y e d O u t & g t ; & l t ; / a : V a l u e & g t ; & l t ; / a : K e y V a l u e O f D i a g r a m O b j e c t K e y a n y T y p e z b w N T n L X & g t ; & l t ; a : K e y V a l u e O f D i a g r a m O b j e c t K e y a n y T y p e z b w N T n L X & g t ; & l t ; a : K e y & g t ; & l t ; K e y & g t ; C o l u m n s \ T h r e s h o l d K e y & l t ; / K e y & g t ; & l t ; / a : K e y & g t ; & l t ; a : V a l u e   i : t y p e = " M e a s u r e G r i d N o d e V i e w S t a t e " & g t ; & l t ; C o l u m n & g t ; 9 & l t ; / C o l u m n & g t ; & l t ; L a y e d O u t & g t ; t r u e & l t ; / L a y e d O u t & g t ; & l t ; / a : V a l u e & g t ; & l t ; / a : K e y V a l u e O f D i a g r a m O b j e c t K e y a n y T y p e z b w N T n L X & g t ; & l t ; a : K e y V a l u e O f D i a g r a m O b j e c t K e y a n y T y p e z b w N T n L X & g t ; & l t ; a : K e y & g t ; & l t ; K e y & g t ; C o l u m n s \ T h r e s h o l d & l t ; / K e y & g t ; & l t ; / a : K e y & g t ; & l t ; a : V a l u e   i : t y p e = " M e a s u r e G r i d N o d e V i e w S t a t e " & g t ; & l t ; C o l u m n & g t ; 1 0 & l t ; / C o l u m n & g t ; & l t ; L a y e d O u t & g t ; t r u e & l t ; / L a y e d O u t & g t ; & l t ; / a : V a l u e & g t ; & l t ; / a : K e y V a l u e O f D i a g r a m O b j e c t K e y a n y T y p e z b w N T n L X & g t ; & l t ; a : K e y V a l u e O f D i a g r a m O b j e c t K e y a n y T y p e z b w N T n L X & g t ; & l t ; a : K e y & g t ; & l t ; K e y & g t ; L i n k s \ & a m p ; l t ; C o l u m n s \ S u m   o f   C o u n t e r V a l u e & a m p ; g t ; - & a m p ; l t ; M e a s u r e s \ C o u n t e r V a l u e & a m p ; g t ; & l t ; / K e y & g t ; & l t ; / a : K e y & g t ; & l t ; a : V a l u e   i : t y p e = " M e a s u r e G r i d V i e w S t a t e I D i a g r a m L i n k " / & g t ; & l t ; / a : K e y V a l u e O f D i a g r a m O b j e c t K e y a n y T y p e z b w N T n L X & g t ; & l t ; a : K e y V a l u e O f D i a g r a m O b j e c t K e y a n y T y p e z b w N T n L X & g t ; & l t ; a : K e y & g t ; & l t ; K e y & g t ; L i n k s \ & a m p ; l t ; C o l u m n s \ S u m   o f   C o u n t e r V a l u e & a m p ; g t ; - & a m p ; l t ; M e a s u r e s \ C o u n t e r V a l u e & a m p ; g t ; \ C O L U M N & l t ; / K e y & g t ; & l t ; / a : K e y & g t ; & l t ; a : V a l u e   i : t y p e = " M e a s u r e G r i d V i e w S t a t e I D i a g r a m L i n k E n d p o i n t " / & g t ; & l t ; / a : K e y V a l u e O f D i a g r a m O b j e c t K e y a n y T y p e z b w N T n L X & g t ; & l t ; a : K e y V a l u e O f D i a g r a m O b j e c t K e y a n y T y p e z b w N T n L X & g t ; & l t ; a : K e y & g t ; & l t ; K e y & g t ; L i n k s \ & a m p ; l t ; C o l u m n s \ S u m   o f   C o u n t e r V a l u e & a m p ; g t ; - & a m p ; l t ; M e a s u r e s \ C o u n t e r V a l u e & a m p ; g t ; \ M E A S U R E & l t ; / K e y & g t ; & l t ; / a : K e y & g t ; & l t ; a : V a l u e   i : t y p e = " M e a s u r e G r i d V i e w S t a t e I D i a g r a m L i n k E n d p o i n t " / & g t ; & l t ; / a : K e y V a l u e O f D i a g r a m O b j e c t K e y a n y T y p e z b w N T n L X & g t ; & l t ; a : K e y V a l u e O f D i a g r a m O b j e c t K e y a n y T y p e z b w N T n L X & g t ; & l t ; a : K e y & g t ; & l t ; K e y & g t ; L i n k s \ & a m p ; l t ; C o l u m n s \ C o u n t   o f   C o u n t e r & a m p ; g t ; - & a m p ; l t ; M e a s u r e s \ C o u n t e r & a m p ; g t ; & l t ; / K e y & g t ; & l t ; / a : K e y & g t ; & l t ; a : V a l u e   i : t y p e = " M e a s u r e G r i d V i e w S t a t e I D i a g r a m L i n k " / & g t ; & l t ; / a : K e y V a l u e O f D i a g r a m O b j e c t K e y a n y T y p e z b w N T n L X & g t ; & l t ; a : K e y V a l u e O f D i a g r a m O b j e c t K e y a n y T y p e z b w N T n L X & g t ; & l t ; a : K e y & g t ; & l t ; K e y & g t ; L i n k s \ & a m p ; l t ; C o l u m n s \ C o u n t   o f   C o u n t e r & a m p ; g t ; - & a m p ; l t ; M e a s u r e s \ C o u n t e r & a m p ; g t ; \ C O L U M N & l t ; / K e y & g t ; & l t ; / a : K e y & g t ; & l t ; a : V a l u e   i : t y p e = " M e a s u r e G r i d V i e w S t a t e I D i a g r a m L i n k E n d p o i n t " / & g t ; & l t ; / a : K e y V a l u e O f D i a g r a m O b j e c t K e y a n y T y p e z b w N T n L X & g t ; & l t ; a : K e y V a l u e O f D i a g r a m O b j e c t K e y a n y T y p e z b w N T n L X & g t ; & l t ; a : K e y & g t ; & l t ; K e y & g t ; L i n k s \ & a m p ; l t ; C o l u m n s \ C o u n t   o f   C o u n t e r & a m p ; g t ; - & a m p ; l t ; M e a s u r e s \ C o u n t e r & a m p ; g t ; \ M E A S U R E & l t ; / K e y & g t ; & l t ; / a : K e y & g t ; & l t ; a : V a l u e   i : t y p e = " M e a s u r e G r i d V i e w S t a t e I D i a g r a m L i n k E n d p o i n t " / & g t ; & l t ; / a : K e y V a l u e O f D i a g r a m O b j e c t K e y a n y T y p e z b w N T n L X & g t ; & l t ; a : K e y V a l u e O f D i a g r a m O b j e c t K e y a n y T y p e z b w N T n L X & g t ; & l t ; a : K e y & g t ; & l t ; K e y & g t ; L i n k s \ & a m p ; l t ; C o l u m n s \ M a x   o f   C o u n t e r V a l u e & a m p ; g t ; - & a m p ; l t ; M e a s u r e s \ C o u n t e r V a l u e & a m p ; g t ; & l t ; / K e y & g t ; & l t ; / a : K e y & g t ; & l t ; a : V a l u e   i : t y p e = " M e a s u r e G r i d V i e w S t a t e I D i a g r a m L i n k " / & g t ; & l t ; / a : K e y V a l u e O f D i a g r a m O b j e c t K e y a n y T y p e z b w N T n L X & g t ; & l t ; a : K e y V a l u e O f D i a g r a m O b j e c t K e y a n y T y p e z b w N T n L X & g t ; & l t ; a : K e y & g t ; & l t ; K e y & g t ; L i n k s \ & a m p ; l t ; C o l u m n s \ M a x   o f   C o u n t e r V a l u e & a m p ; g t ; - & a m p ; l t ; M e a s u r e s \ C o u n t e r V a l u e & a m p ; g t ; \ C O L U M N & l t ; / K e y & g t ; & l t ; / a : K e y & g t ; & l t ; a : V a l u e   i : t y p e = " M e a s u r e G r i d V i e w S t a t e I D i a g r a m L i n k E n d p o i n t " / & g t ; & l t ; / a : K e y V a l u e O f D i a g r a m O b j e c t K e y a n y T y p e z b w N T n L X & g t ; & l t ; a : K e y V a l u e O f D i a g r a m O b j e c t K e y a n y T y p e z b w N T n L X & g t ; & l t ; a : K e y & g t ; & l t ; K e y & g t ; L i n k s \ & a m p ; l t ; C o l u m n s \ M a x   o f   C o u n t e r V a l u e & a m p ; g t ; - & a m p ; l t ; M e a s u r e s \ C o u n t e r V a l u e & a m p ; g t ; \ M E A S U R E & l t ; / K e y & g t ; & l t ; / a : K e y & g t ; & l t ; a : V a l u e   i : t y p e = " M e a s u r e G r i d V i e w S t a t e I D i a g r a m L i n k E n d p o i n t " / & g t ; & l t ; / a : K e y V a l u e O f D i a g r a m O b j e c t K e y a n y T y p e z b w N T n L X & g t ; & l t ; a : K e y V a l u e O f D i a g r a m O b j e c t K e y a n y T y p e z b w N T n L X & g t ; & l t ; a : K e y & g t ; & l t ; K e y & g t ; L i n k s \ & a m p ; l t ; C o l u m n s \ A v e r a g e   o f   C o u n t e r V a l u e & a m p ; g t ; - & a m p ; l t ; M e a s u r e s \ C o u n t e r V a l u e & a m p ; g t ; & l t ; / K e y & g t ; & l t ; / a : K e y & g t ; & l t ; a : V a l u e   i : t y p e = " M e a s u r e G r i d V i e w S t a t e I D i a g r a m L i n k " / & g t ; & l t ; / a : K e y V a l u e O f D i a g r a m O b j e c t K e y a n y T y p e z b w N T n L X & g t ; & l t ; a : K e y V a l u e O f D i a g r a m O b j e c t K e y a n y T y p e z b w N T n L X & g t ; & l t ; a : K e y & g t ; & l t ; K e y & g t ; L i n k s \ & a m p ; l t ; C o l u m n s \ A v e r a g e   o f   C o u n t e r V a l u e & a m p ; g t ; - & a m p ; l t ; M e a s u r e s \ C o u n t e r V a l u e & a m p ; g t ; \ C O L U M N & l t ; / K e y & g t ; & l t ; / a : K e y & g t ; & l t ; a : V a l u e   i : t y p e = " M e a s u r e G r i d V i e w S t a t e I D i a g r a m L i n k E n d p o i n t " / & g t ; & l t ; / a : K e y V a l u e O f D i a g r a m O b j e c t K e y a n y T y p e z b w N T n L X & g t ; & l t ; a : K e y V a l u e O f D i a g r a m O b j e c t K e y a n y T y p e z b w N T n L X & g t ; & l t ; a : K e y & g t ; & l t ; K e y & g t ; L i n k s \ & a m p ; l t ; C o l u m n s \ A v e r a g e   o f   C o u n t e r V a l u e & a m p ; g t ; - & a m p ; l t ; M e a s u r e s \ C o u n t e r V a l u e & a m p ; g t ; \ M E A S U R E & l t ; / K e y & g t ; & l t ; / a : K e y & g t ; & l t ; a : V a l u e   i : t y p e = " M e a s u r e G r i d V i e w S t a t e I D i a g r a m L i n k E n d p o i n t " / & g t ; & l t ; / a : K e y V a l u e O f D i a g r a m O b j e c t K e y a n y T y p e z b w N T n L X & g t ; & l t ; a : K e y V a l u e O f D i a g r a m O b j e c t K e y a n y T y p e z b w N T n L X & g t ; & l t ; a : K e y & g t ; & l t ; K e y & g t ; L i n k s \ & a m p ; l t ; C o l u m n s \ S u m   o f   C o u n t e r V a l u e A d j u s t e d & a m p ; g t ; - & a m p ; l t ; M e a s u r e s \ C o u n t e r V a l u e A d j u s t e d & a m p ; g t ; & l t ; / K e y & g t ; & l t ; / a : K e y & g t ; & l t ; a : V a l u e   i : t y p e = " M e a s u r e G r i d V i e w S t a t e I D i a g r a m L i n k " / & g t ; & l t ; / a : K e y V a l u e O f D i a g r a m O b j e c t K e y a n y T y p e z b w N T n L X & g t ; & l t ; a : K e y V a l u e O f D i a g r a m O b j e c t K e y a n y T y p e z b w N T n L X & g t ; & l t ; a : K e y & g t ; & l t ; K e y & g t ; L i n k s \ & a m p ; l t ; C o l u m n s \ S u m   o f   C o u n t e r V a l u e A d j u s t e d & a m p ; g t ; - & a m p ; l t ; M e a s u r e s \ C o u n t e r V a l u e A d j u s t e d & a m p ; g t ; \ C O L U M N & l t ; / K e y & g t ; & l t ; / a : K e y & g t ; & l t ; a : V a l u e   i : t y p e = " M e a s u r e G r i d V i e w S t a t e I D i a g r a m L i n k E n d p o i n t " / & g t ; & l t ; / a : K e y V a l u e O f D i a g r a m O b j e c t K e y a n y T y p e z b w N T n L X & g t ; & l t ; a : K e y V a l u e O f D i a g r a m O b j e c t K e y a n y T y p e z b w N T n L X & g t ; & l t ; a : K e y & g t ; & l t ; K e y & g t ; L i n k s \ & a m p ; l t ; C o l u m n s \ S u m   o f   C o u n t e r V a l u e A d j u s t e d & a m p ; g t ; - & a m p ; l t ; M e a s u r e s \ C o u n t e r V a l u e A d j u s t e d & a m p ; g t ; \ M E A S U R E & l t ; / K e y & g t ; & l t ; / a : K e y & g t ; & l t ; a : V a l u e   i : t y p e = " M e a s u r e G r i d V i e w S t a t e I D i a g r a m L i n k E n d p o i n t " / & g t ; & l t ; / a : K e y V a l u e O f D i a g r a m O b j e c t K e y a n y T y p e z b w N T n L X & g t ; & l t ; a : K e y V a l u e O f D i a g r a m O b j e c t K e y a n y T y p e z b w N T n L X & g t ; & l t ; a : K e y & g t ; & l t ; K e y & g t ; L i n k s \ & a m p ; l t ; C o l u m n s \ A v e r a g e   o f   C o u n t e r V a l u e A d j u s t e d & a m p ; g t ; - & a m p ; l t ; M e a s u r e s \ C o u n t e r V a l u e A d j u s t e d & a m p ; g t ; & l t ; / K e y & g t ; & l t ; / a : K e y & g t ; & l t ; a : V a l u e   i : t y p e = " M e a s u r e G r i d V i e w S t a t e I D i a g r a m L i n k " / & g t ; & l t ; / a : K e y V a l u e O f D i a g r a m O b j e c t K e y a n y T y p e z b w N T n L X & g t ; & l t ; a : K e y V a l u e O f D i a g r a m O b j e c t K e y a n y T y p e z b w N T n L X & g t ; & l t ; a : K e y & g t ; & l t ; K e y & g t ; L i n k s \ & a m p ; l t ; C o l u m n s \ A v e r a g e   o f   C o u n t e r V a l u e A d j u s t e d & a m p ; g t ; - & a m p ; l t ; M e a s u r e s \ C o u n t e r V a l u e A d j u s t e d & a m p ; g t ; \ C O L U M N & l t ; / K e y & g t ; & l t ; / a : K e y & g t ; & l t ; a : V a l u e   i : t y p e = " M e a s u r e G r i d V i e w S t a t e I D i a g r a m L i n k E n d p o i n t " / & g t ; & l t ; / a : K e y V a l u e O f D i a g r a m O b j e c t K e y a n y T y p e z b w N T n L X & g t ; & l t ; a : K e y V a l u e O f D i a g r a m O b j e c t K e y a n y T y p e z b w N T n L X & g t ; & l t ; a : K e y & g t ; & l t ; K e y & g t ; L i n k s \ & a m p ; l t ; C o l u m n s \ A v e r a g e   o f   C o u n t e r V a l u e A d j u s t e d & a m p ; g t ; - & a m p ; l t ; M e a s u r e s \ C o u n t e r V a l u e A d j u s t e d & a m p ; g t ; \ M E A S U R E & l t ; / K e y & g t ; & l t ; / a : K e y & g t ; & l t ; a : V a l u e   i : t y p e = " M e a s u r e G r i d V i e w S t a t e I D i a g r a m L i n k E n d p o i n t " / & g t ; & l t ; / a : K e y V a l u e O f D i a g r a m O b j e c t K e y a n y T y p e z b w N T n L X & g t ; & l t ; a : K e y V a l u e O f D i a g r a m O b j e c t K e y a n y T y p e z b w N T n L X & g t ; & l t ; a : K e y & g t ; & l t ; K e y & g t ; L i n k s \ & a m p ; l t ; C o l u m n s \ M a x   o f   C o u n t e r V a l u e A d j u s t e d & a m p ; g t ; - & a m p ; l t ; M e a s u r e s \ C o u n t e r V a l u e A d j u s t e d & a m p ; g t ; & l t ; / K e y & g t ; & l t ; / a : K e y & g t ; & l t ; a : V a l u e   i : t y p e = " M e a s u r e G r i d V i e w S t a t e I D i a g r a m L i n k " / & g t ; & l t ; / a : K e y V a l u e O f D i a g r a m O b j e c t K e y a n y T y p e z b w N T n L X & g t ; & l t ; a : K e y V a l u e O f D i a g r a m O b j e c t K e y a n y T y p e z b w N T n L X & g t ; & l t ; a : K e y & g t ; & l t ; K e y & g t ; L i n k s \ & a m p ; l t ; C o l u m n s \ M a x   o f   C o u n t e r V a l u e A d j u s t e d & a m p ; g t ; - & a m p ; l t ; M e a s u r e s \ C o u n t e r V a l u e A d j u s t e d & a m p ; g t ; \ C O L U M N & l t ; / K e y & g t ; & l t ; / a : K e y & g t ; & l t ; a : V a l u e   i : t y p e = " M e a s u r e G r i d V i e w S t a t e I D i a g r a m L i n k E n d p o i n t " / & g t ; & l t ; / a : K e y V a l u e O f D i a g r a m O b j e c t K e y a n y T y p e z b w N T n L X & g t ; & l t ; a : K e y V a l u e O f D i a g r a m O b j e c t K e y a n y T y p e z b w N T n L X & g t ; & l t ; a : K e y & g t ; & l t ; K e y & g t ; L i n k s \ & a m p ; l t ; C o l u m n s \ M a x   o f   C o u n t e r V a l u e A d j u s t e d & a m p ; g t ; - & a m p ; l t ; M e a s u r e s \ C o u n t e r V a l u e A d j u s t e d & a m p ; g t ; \ M E A S U R E & l t ; / K e y & g t ; & l t ; / a : K e y & g t ; & l t ; a : V a l u e   i : t y p e = " M e a s u r e G r i d V i e w S t a t e I D i a g r a m L i n k E n d p o i n t " / & g t ; & l t ; / a : K e y V a l u e O f D i a g r a m O b j e c t K e y a n y T y p e z b w N T n L X & g t ; & l t ; a : K e y V a l u e O f D i a g r a m O b j e c t K e y a n y T y p e z b w N T n L X & g t ; & l t ; a : K e y & g t ; & l t ; K e y & g t ; L i n k s \ & a m p ; l t ; C o l u m n s \ M i n   o f   C o u n t e r V a l u e A d j u s t e d & a m p ; g t ; - & a m p ; l t ; M e a s u r e s \ C o u n t e r V a l u e A d j u s t e d & a m p ; g t ; & l t ; / K e y & g t ; & l t ; / a : K e y & g t ; & l t ; a : V a l u e   i : t y p e = " M e a s u r e G r i d V i e w S t a t e I D i a g r a m L i n k " / & g t ; & l t ; / a : K e y V a l u e O f D i a g r a m O b j e c t K e y a n y T y p e z b w N T n L X & g t ; & l t ; a : K e y V a l u e O f D i a g r a m O b j e c t K e y a n y T y p e z b w N T n L X & g t ; & l t ; a : K e y & g t ; & l t ; K e y & g t ; L i n k s \ & a m p ; l t ; C o l u m n s \ M i n   o f   C o u n t e r V a l u e A d j u s t e d & a m p ; g t ; - & a m p ; l t ; M e a s u r e s \ C o u n t e r V a l u e A d j u s t e d & a m p ; g t ; \ C O L U M N & l t ; / K e y & g t ; & l t ; / a : K e y & g t ; & l t ; a : V a l u e   i : t y p e = " M e a s u r e G r i d V i e w S t a t e I D i a g r a m L i n k E n d p o i n t " / & g t ; & l t ; / a : K e y V a l u e O f D i a g r a m O b j e c t K e y a n y T y p e z b w N T n L X & g t ; & l t ; a : K e y V a l u e O f D i a g r a m O b j e c t K e y a n y T y p e z b w N T n L X & g t ; & l t ; a : K e y & g t ; & l t ; K e y & g t ; L i n k s \ & a m p ; l t ; C o l u m n s \ M i n   o f   C o u n t e r V a l u e A d j u s t e d & a m p ; g t ; - & a m p ; l t ; M e a s u r e s \ C o u n t e r V a l u e A d j u s t e d & a m p ; g t ; \ M E A S U R E & l t ; / K e y & g t ; & l t ; / a : K e y & g t ; & l t ; a : V a l u e   i : t y p e = " M e a s u r e G r i d V i e w S t a t e I D i a g r a m L i n k E n d p o i n t " / & g t ; & l t ; / a : K e y V a l u e O f D i a g r a m O b j e c t K e y a n y T y p e z b w N T n L X & g t ; & l t ; / V i e w S t a t e s & g t ; & l t ; / D i a g r a m M a n a g e r . S e r i a l i z a b l e D i a g r a m & g t ; & l t ; D i a g r a m M a n a g e r . S e r i a l i z a b l e D i a g r a m & g t ; & l t ; A d a p t e r   i : t y p e = " M e a s u r e D i a g r a m S a n d b o x A d a p t e r " & g t ; & l t ; T a b l e N a m e & g t ; T e s t C 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 i : t y p e = " S a n d b o x E d i t o r M e a s u r e G r i d K e y " & g t ; & l t ; T a b l e N a m e & g t ; T e s t C a s e s & l t ; / T a b l e N a m e & g t ; & l t ; / K e y & g t ; & l t ; M a i n t a i n e r 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 E x e c u t i o n T i m e & l t ; / K e y & g t ; & l t ; / D i a g r a m O b j e c t K e y & g t ; & l t ; D i a g r a m O b j e c t K e y & g t ; & l t ; K e y & g t ; M e a s u r e s \ S u m   o f   E x e c u t i o n T i m e \ T a g I n f o \ F o r m u l a & l t ; / K e y & g t ; & l t ; / D i a g r a m O b j e c t K e y & g t ; & l t ; D i a g r a m O b j e c t K e y & g t ; & l t ; K e y & g t ; M e a s u r e s \ S u m   o f   E x e c u t i o n T i m e \ T a g I n f o \ V a l u e & l t ; / K e y & g t ; & l t ; / D i a g r a m O b j e c t K e y & g t ; & l t ; D i a g r a m O b j e c t K e y & g t ; & l t ; K e y & g t ; C o l u m n s \ G U I D & l t ; / K e y & g t ; & l t ; / D i a g r a m O b j e c t K e y & g t ; & l t ; D i a g r a m O b j e c t K e y & g t ; & l t ; K e y & g t ; C o l u m n s \ N a m e & l t ; / K e y & g t ; & l t ; / D i a g r a m O b j e c t K e y & g t ; & l t ; D i a g r a m O b j e c t K e y & g t ; & l t ; K e y & g t ; C o l u m n s \ D a y & l t ; / K e y & g t ; & l t ; / D i a g r a m O b j e c t K e y & g t ; & l t ; D i a g r a m O b j e c t K e y & g t ; & l t ; K e y & g t ; C o l u m n s \ T i m e & l t ; / K e y & g t ; & l t ; / D i a g r a m O b j e c t K e y & g t ; & l t ; D i a g r a m O b j e c t K e y & g t ; & l t ; K e y & g t ; C o l u m n s \ E x e c u t i o n T i m e & l t ; / K e y & g t ; & l t ; / D i a g r a m O b j e c t K e y & g t ; & l t ; D i a g r a m O b j e c t K e y & g t ; & l t ; K e y & g t ; L i n k s \ & a m p ; l t ; C o l u m n s \ S u m   o f   E x e c u t i o n T i m e & a m p ; g t ; - & a m p ; l t ; M e a s u r e s \ E x e c u t i o n T i m e & a m p ; g t ; & l t ; / K e y & g t ; & l t ; / D i a g r a m O b j e c t K e y & g t ; & l t ; D i a g r a m O b j e c t K e y & g t ; & l t ; K e y & g t ; L i n k s \ & a m p ; l t ; C o l u m n s \ S u m   o f   E x e c u t i o n T i m e & a m p ; g t ; - & a m p ; l t ; M e a s u r e s \ E x e c u t i o n T i m e & a m p ; g t ; \ C O L U M N & l t ; / K e y & g t ; & l t ; / D i a g r a m O b j e c t K e y & g t ; & l t ; D i a g r a m O b j e c t K e y & g t ; & l t ; K e y & g t ; L i n k s \ & a m p ; l t ; C o l u m n s \ S u m   o f   E x e c u t i o n T i m e & a m p ; g t ; - & a m p ; l t ; M e a s u r e s \ E x e c u t i o n T i m e & 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 E x e c u t i o n T i m e & l t ; / K e y & g t ; & l t ; / a : K e y & g t ; & l t ; a : V a l u e   i : t y p e = " M e a s u r e G r i d N o d e V i e w S t a t e " & g t ; & l t ; C o l u m n & g t ; 4 & l t ; / C o l u m n & g t ; & l t ; L a y e d O u t & g t ; t r u e & l t ; / L a y e d O u t & g t ; & l t ; W a s U I I n v i s i b l e & g t ; t r u e & l t ; / W a s U I I n v i s i b l e & g t ; & l t ; / a : V a l u e & g t ; & l t ; / a : K e y V a l u e O f D i a g r a m O b j e c t K e y a n y T y p e z b w N T n L X & g t ; & l t ; a : K e y V a l u e O f D i a g r a m O b j e c t K e y a n y T y p e z b w N T n L X & g t ; & l t ; a : K e y & g t ; & l t ; K e y & g t ; M e a s u r e s \ S u m   o f   E x e c u t i o n T i m e \ T a g I n f o \ F o r m u l a & l t ; / K e y & g t ; & l t ; / a : K e y & g t ; & l t ; a : V a l u e   i : t y p e = " M e a s u r e G r i d V i e w S t a t e I D i a g r a m T a g A d d i t i o n a l I n f o " / & g t ; & l t ; / a : K e y V a l u e O f D i a g r a m O b j e c t K e y a n y T y p e z b w N T n L X & g t ; & l t ; a : K e y V a l u e O f D i a g r a m O b j e c t K e y a n y T y p e z b w N T n L X & g t ; & l t ; a : K e y & g t ; & l t ; K e y & g t ; M e a s u r e s \ S u m   o f   E x e c u t i o n T i m e \ T a g I n f o \ V a l u e & l t ; / K e y & g t ; & l t ; / a : K e y & g t ; & l t ; a : V a l u e   i : t y p e = " M e a s u r e G r i d V i e w S t a t e I D i a g r a m T a g A d d i t i o n a l I n f o " / & g t ; & l t ; / a : K e y V a l u e O f D i a g r a m O b j e c t K e y a n y T y p e z b w N T n L X & g t ; & l t ; a : K e y V a l u e O f D i a g r a m O b j e c t K e y a n y T y p e z b w N T n L X & g t ; & l t ; a : K e y & g t ; & l t ; K e y & g t ; C o l u m n s \ G U I D & l t ; / K e y & g t ; & l t ; / a : K e y & g t ; & l t ; a : V a l u e   i : t y p e = " M e a s u r e G r i d N o d e V i e w S t a t e " & g t ; & l t ; L a y e d O u t & g t ; t r u e & l t ; / L a y e d O u t & g t ; & l t ; / a : V a l u e & g t ; & l t ; / a : K e y V a l u e O f D i a g r a m O b j e c t K e y a n y T y p e z b w N T n L X & g t ; & l t ; a : K e y V a l u e O f D i a g r a m O b j e c t K e y a n y T y p e z b w N T n L X & g t ; & l t ; a : K e y & g t ; & l t ; K e y & g t ; C o l u m n s \ N a m e & l t ; / K e y & g t ; & l t ; / a : K e y & g t ; & l t ; a : V a l u e   i : t y p e = " M e a s u r e G r i d N o d e V i e w S t a t e " & g t ; & l t ; C o l u m n & g t ; 1 & l t ; / C o l u m n & g t ; & l t ; L a y e d O u t & g t ; t r u e & l t ; / L a y e d O u t & g t ; & l t ; / a : V a l u e & g t ; & l t ; / a : K e y V a l u e O f D i a g r a m O b j e c t K e y a n y T y p e z b w N T n L X & g t ; & l t ; a : K e y V a l u e O f D i a g r a m O b j e c t K e y a n y T y p e z b w N T n L X & g t ; & l t ; a : K e y & g t ; & l t ; K e y & g t ; C o l u m n s \ D a y & l t ; / K e y & g t ; & l t ; / a : K e y & g t ; & l t ; a : V a l u e   i : t y p e = " M e a s u r e G r i d N o d e V i e w S t a t e " & g t ; & l t ; C o l u m n & g t ; 2 & l t ; / C o l u m n & g t ; & l t ; L a y e d O u t & g t ; t r u e & l t ; / L a y e d O u t & g t ; & l t ; / a : V a l u e & g t ; & l t ; / a : K e y V a l u e O f D i a g r a m O b j e c t K e y a n y T y p e z b w N T n L X & g t ; & l t ; a : K e y V a l u e O f D i a g r a m O b j e c t K e y a n y T y p e z b w N T n L X & g t ; & l t ; a : K e y & g t ; & l t ; K e y & g t ; C o l u m n s \ T i m e & l t ; / K e y & g t ; & l t ; / a : K e y & g t ; & l t ; a : V a l u e   i : t y p e = " M e a s u r e G r i d N o d e V i e w S t a t e " & g t ; & l t ; C o l u m n & g t ; 3 & l t ; / C o l u m n & g t ; & l t ; L a y e d O u t & g t ; t r u e & l t ; / L a y e d O u t & g t ; & l t ; / a : V a l u e & g t ; & l t ; / a : K e y V a l u e O f D i a g r a m O b j e c t K e y a n y T y p e z b w N T n L X & g t ; & l t ; a : K e y V a l u e O f D i a g r a m O b j e c t K e y a n y T y p e z b w N T n L X & g t ; & l t ; a : K e y & g t ; & l t ; K e y & g t ; C o l u m n s \ E x e c u t i o n T i m e & l t ; / K e y & g t ; & l t ; / a : K e y & g t ; & l t ; a : V a l u e   i : t y p e = " M e a s u r e G r i d N o d e V i e w S t a t e " & g t ; & l t ; C o l u m n & g t ; 4 & l t ; / C o l u m n & g t ; & l t ; L a y e d O u t & g t ; t r u e & l t ; / L a y e d O u t & g t ; & l t ; / a : V a l u e & g t ; & l t ; / a : K e y V a l u e O f D i a g r a m O b j e c t K e y a n y T y p e z b w N T n L X & g t ; & l t ; a : K e y V a l u e O f D i a g r a m O b j e c t K e y a n y T y p e z b w N T n L X & g t ; & l t ; a : K e y & g t ; & l t ; K e y & g t ; L i n k s \ & a m p ; l t ; C o l u m n s \ S u m   o f   E x e c u t i o n T i m e & a m p ; g t ; - & a m p ; l t ; M e a s u r e s \ E x e c u t i o n T i m e & a m p ; g t ; & l t ; / K e y & g t ; & l t ; / a : K e y & g t ; & l t ; a : V a l u e   i : t y p e = " M e a s u r e G r i d V i e w S t a t e I D i a g r a m L i n k " / & g t ; & l t ; / a : K e y V a l u e O f D i a g r a m O b j e c t K e y a n y T y p e z b w N T n L X & g t ; & l t ; a : K e y V a l u e O f D i a g r a m O b j e c t K e y a n y T y p e z b w N T n L X & g t ; & l t ; a : K e y & g t ; & l t ; K e y & g t ; L i n k s \ & a m p ; l t ; C o l u m n s \ S u m   o f   E x e c u t i o n T i m e & a m p ; g t ; - & a m p ; l t ; M e a s u r e s \ E x e c u t i o n T i m e & a m p ; g t ; \ C O L U M N & l t ; / K e y & g t ; & l t ; / a : K e y & g t ; & l t ; a : V a l u e   i : t y p e = " M e a s u r e G r i d V i e w S t a t e I D i a g r a m L i n k E n d p o i n t " / & g t ; & l t ; / a : K e y V a l u e O f D i a g r a m O b j e c t K e y a n y T y p e z b w N T n L X & g t ; & l t ; a : K e y V a l u e O f D i a g r a m O b j e c t K e y a n y T y p e z b w N T n L X & g t ; & l t ; a : K e y & g t ; & l t ; K e y & g t ; L i n k s \ & a m p ; l t ; C o l u m n s \ S u m   o f   E x e c u t i o n T i m e & a m p ; g t ; - & a m p ; l t ; M e a s u r e s \ E x e c u t i o n T i m e & a m p ; g t ; \ M E A S U R E & l t ; / K e y & g t ; & l t ; / a : K e y & g t ; & l t ; a : V a l u e   i : t y p e = " M e a s u r e G r i d V i e w S t a t e I D i a g r a m L i n k E n d p o i n t " / & g t ; & l t ; / a : K e y V a l u e O f D i a g r a m O b j e c t K e y a n y T y p e z b w N T n L X & g t ; & l t ; / V i e w S t a t e s & g t ; & l t ; / D i a g r a m M a n a g e r . S e r i a l i z a b l e D i a g r a m & g t ; & l t ; / A r r a y O f D i a g r a m M a n a g e r . S e r i a l i z a b l e D i a g r a m & g t ; < / C u s t o m C o n t e n t > < / G e m i n i > 
</file>

<file path=customXml/item25.xml>��< ? x m l   v e r s i o n = " 1 . 0 "   e n c o d i n g = " U T F - 1 6 " ? > < G e m i n i   x m l n s = " h t t p : / / g e m i n i / p i v o t c u s t o m i z a t i o n / T a b l e X M L _ T h r e s h o l d s - 2 2 f a e e 7 5 - 2 0 b 5 - 4 4 c 5 - 9 e 2 9 - 0 5 c 9 6 0 b 3 e 7 1 d " > < C u s t o m C o n t e n t > < ! [ C D A T A [ < T a b l e W i d g e t G r i d S e r i a l i z a t i o n   x m l n s : x s d = " h t t p : / / w w w . w 3 . o r g / 2 0 0 1 / X M L S c h e m a "   x m l n s : x s i = " h t t p : / / w w w . w 3 . o r g / 2 0 0 1 / X M L S c h e m a - i n s t a n c e " > < C o l u m n S u g g e s t e d T y p e   / > < C o l u m n F o r m a t   / > < C o l u m n A c c u r a c y   / > < C o l u m n C u r r e n c y S y m b o l   / > < C o l u m n P o s i t i v e P a t t e r n   / > < C o l u m n N e g a t i v e P a t t e r n   / > < C o l u m n W i d t h s > < i t e m > < k e y > < s t r i n g > C o u n t e r < / s t r i n g > < / k e y > < v a l u e > < i n t > 8 6 < / i n t > < / v a l u e > < / i t e m > < i t e m > < k e y > < s t r i n g > T h r e s h o l d < / s t r i n g > < / k e y > < v a l u e > < i n t > 9 8 < / i n t > < / v a l u e > < / i t e m > < i t e m > < k e y > < s t r i n g > T h r e s h o l d K e y < / s t r i n g > < / k e y > < v a l u e > < i n t > 1 2 1 < / i n t > < / v a l u e > < / i t e m > < / C o l u m n W i d t h s > < C o l u m n D i s p l a y I n d e x > < i t e m > < k e y > < s t r i n g > C o u n t e r < / s t r i n g > < / k e y > < v a l u e > < i n t > 0 < / i n t > < / v a l u e > < / i t e m > < i t e m > < k e y > < s t r i n g > T h r e s h o l d < / s t r i n g > < / k e y > < v a l u e > < i n t > 1 < / i n t > < / v a l u e > < / i t e m > < i t e m > < k e y > < s t r i n g > T h r e s h o l d K e y < / s t r i n g > < / k e y > < v a l u e > < i n t > 2 < / 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f a c t P e r f _ 5 e b c 4 6 1 3 - 3 a e 9 - 4 c 6 f - 9 3 5 f - 7 3 a 4 d f 9 6 9 4 f c & l t ; / K e y & g t ; & l t ; V a l u e   x m l n s : a = " h t t p : / / s c h e m a s . d a t a c o n t r a c t . o r g / 2 0 0 4 / 0 7 / M i c r o s o f t . A n a l y s i s S e r v i c e s . C o m m o n " & g t ; & l t ; a : H a s F o c u s & g t ; f a l s e & l t ; / a : H a s F o c u s & g t ; & l t ; a : S i z e A t D p i 9 6 & g t ; 1 5 9 & l t ; / a : S i z e A t D p i 9 6 & g t ; & l t ; a : V i s i b l e & g t ; t r u e & l t ; / a : V i s i b l e & g t ; & l t ; / V a l u e & g t ; & l t ; / K e y V a l u e O f s t r i n g S a n d b o x E d i t o r . M e a s u r e G r i d S t a t e S c d E 3 5 R y & g t ; & l t ; K e y V a l u e O f s t r i n g S a n d b o x E d i t o r . M e a s u r e G r i d S t a t e S c d E 3 5 R y & g t ; & l t ; K e y & g t ; T e s t C a s e s _ d c c e 1 2 1 4 - f 7 1 2 - 4 9 a 5 - b 8 f 4 - 6 a c 2 f 0 6 2 2 e 8 a & 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a b l e 1 - b 5 3 f f d f 8 - c a 6 1 - 4 a c a - 9 1 0 6 - c c f 5 3 6 9 a 8 d 9 c & 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h r e s h o l d s - 2 2 f a e e 7 5 - 2 0 b 5 - 4 4 c 5 - 9 e 2 9 - 0 5 c 9 6 0 b 3 e 7 1 d & l t ; / K e y & g t ; & l t ; V a l u e   x m l n s : a = " h t t p : / / s c h e m a s . d a t a c o n t r a c t . o r g / 2 0 0 4 / 0 7 / M i c r o s o f t . A n a l y s i s S e r v i c e s . C o m m o n " & g t ; & l t ; a : H a s F o c u s & g t ; f a l s e & l t ; / a : H a s F o c u s & g t ; & l t ; a : S i z e A t D p i 9 6 & g t ; 9 5 & l t ; / a : S i z e A t D p i 9 6 & g t ; & l t ; a : V i s i b l e & g t ; t r u e & l t ; / a : V i s i b l e & g t ; & l t ; / V a l u e & g t ; & l t ; / K e y V a l u e O f s t r i n g S a n d b o x E d i t o r . M e a s u r e G r i d S t a t e S c d E 3 5 R y & g t ; & l t ; / A r r a y O f K e y V a l u e O f s t r i n g S a n d b o x E d i t o r . M e a s u r e G r i d S t a t e S c d E 3 5 R y & g t ; < / C u s t o m C o n t e n t > < / G e m i n i > 
</file>

<file path=customXml/item27.xml>��< ? x m l   v e r s i o n = " 1 . 0 "   e n c o d i n g = " U T F - 1 6 " ? > < G e m i n i   x m l n s = " h t t p : / / g e m i n i / p i v o t c u s t o m i z a t i o n / T a b l e X M L _ T a b l e 1 - b 5 3 f f d f 8 - c a 6 1 - 4 a c a - 9 1 0 6 - c c f 5 3 6 9 a 8 d 9 c " > < 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c h i n e N a m e & l t ; / s t r i n g & g t ; & l t ; / k e y & g t ; & l t ; v a l u e & g t ; & l t ; i n t & g t ; 1 2 6 & l t ; / i n t & g t ; & l t ; / v a l u e & g t ; & l t ; / i t e m & g t ; & l t ; i t e m & g t ; & l t ; k e y & g t ; & l t ; s t r i n g & g t ; L o g i c N a m e & l t ; / s t r i n g & g t ; & l t ; / k e y & g t ; & l t ; v a l u e & g t ; & l t ; i n t & g t ; 1 0 4 & l t ; / i n t & g t ; & l t ; / v a l u e & g t ; & l t ; / i t e m & g t ; & l t ; i t e m & g t ; & l t ; k e y & g t ; & l t ; s t r i n g & g t ; O r d e r & l t ; / s t r i n g & g t ; & l t ; / k e y & g t ; & l t ; v a l u e & g t ; & l t ; i n t & g t ; 7 2 & l t ; / i n t & g t ; & l t ; / v a l u e & g t ; & l t ; / i t e m & g t ; & l t ; / C o l u m n W i d t h s & g t ; & l t ; C o l u m n D i s p l a y I n d e x & g t ; & l t ; i t e m & g t ; & l t ; k e y & g t ; & l t ; s t r i n g & g t ; M a c h i n e N a m e & l t ; / s t r i n g & g t ; & l t ; / k e y & g t ; & l t ; v a l u e & g t ; & l t ; i n t & g t ; 0 & l t ; / i n t & g t ; & l t ; / v a l u e & g t ; & l t ; / i t e m & g t ; & l t ; i t e m & g t ; & l t ; k e y & g t ; & l t ; s t r i n g & g t ; L o g i c N a m e & l t ; / s t r i n g & g t ; & l t ; / k e y & g t ; & l t ; v a l u e & g t ; & l t ; i n t & g t ; 1 & l t ; / i n t & g t ; & l t ; / v a l u e & g t ; & l t ; / i t e m & g t ; & l t ; i t e m & g t ; & l t ; k e y & g t ; & l t ; s t r i n g & g t ; O r d e r & 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28.xml>��< ? x m l   v e r s i o n = " 1 . 0 "   e n c o d i n g = " U T F - 1 6 " ? > < G e m i n i   x m l n s = " h t t p : / / g e m i n i / p i v o t c u s t o m i z a t i o n / M a n u a l C a l c M o d e " > < C u s t o m C o n t e n t > < ! [ C D A T A [ F a l s e ] ] > < / C u s t o m C o n t e n t > < / G e m i n i > 
</file>

<file path=customXml/item29.xml>��< ? x m l   v e r s i o n = " 1 . 0 "   e n c o d i n g = " U T F - 1 6 " ? > < G e m i n i   x m l n s = " h t t p : / / g e m i n i / p i v o t c u s t o m i z a t i o n / L i n k e d T a b l e U p d a t e M o d e " > < C u s t o m C o n t e n t > < ! [ C D A T A [ T r u e ] ] > < / C u s t o m C o n t e n t > < / G e m i n i > 
</file>

<file path=customXml/item3.xml>��< ? x m l   v e r s i o n = " 1 . 0 "   e n c o d i n g = " u t f - 1 6 " ? > < D a t a M a s h u p   i d = " 7 e e b f 0 0 7 - 1 e d 6 - 4 6 f 6 - a 7 0 e - 2 c 6 b e 3 1 7 f a a 2 "   x m l n s = " h t t p : / / s c h e m a s . m i c r o s o f t . c o m / D a t a M a s h u p " > A A A A A I M E A A B Q S w M E F A A C A A g A c X 7 d R t t X s P i q A A A A + g A A A B I A H A B D b 2 5 m a W c v U G F j a 2 F n Z S 5 4 b W w g o h g A K K A U A A A A A A A A A A A A A A A A A A A A A A A A A A A A h Y 9 N D o I w F I S v Q r r n 9 Q c l S h 5 l 4 V Y S E 6 J x 2 0 C F R i g G i n A 3 F x 7 J K 2 i i G H f u Z r 5 8 i 5 n H 7 Y 7 J 1 N T e V X e 9 a W 1 M O D D i a Z u 3 h b F l T A Z 3 8 l c k k b h T + V m V 2 n v J t o + m v o h J 5 d w l o n Q c R x g D a L u S C s Y 4 P a b b L K 9 0 o 8 h X N v 9 l 3 9 j e K Z t r I v H w H i M F c A F B G D L g C 4 F 0 x p g a O 2 c O S w j E O g S G 9 A f j Z q j d 0 G m p r b / P k M 4 V 6 e e H f A J Q S w M E F A A C A A g A c X 7 d R 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F + 3 U b G 8 9 m a d w E A A I k D A A A T A B w A R m 9 y b X V s Y X M v U 2 V j d G l v b j E u b S C i G A A o o B Q A A A A A A A A A A A A A A A A A A A A A A A A A A A C t k t 9 r w j A Q x 9 8 F / 4 d Q G K R Q u 9 r 9 Y C h 7 k F b n Y K L T b n s J j K z e a l i a j F z q E P F / X 6 o o Y 7 5 s b M l D c t / w / d z l O I T c C q 3 I b H e 2 u 8 1 G s 4 E L b m B O 7 i s w q 6 h N r o k E 2 2 w Q t 8 Z G F F A 6 J c F l m O q 8 K k F Z O h A S w k Q r 6 w K k X t J h D w g G m R Z V d H b F U s A 3 q 9 9 Z p r V E N q 1 U F L O U W 9 5 D R 2 G v I l + A M D r M c e n 5 g a q k D D y 3 t 5 d 2 f B H 7 w S 7 3 Q B i 0 U / 3 R w y H w O R h X R c Z f X O a J 0 a W 2 s F O R 7 m r c u 5 I F V w X M s 9 U 7 H A y Z 4 Q p f t S k T L a t S 1 W 9 I v + O D 9 d q j k 3 T Y S m a P 5 D y M f E J v R h l J + U q K Y m F J J k r w a e s y 8 r 2 A 2 B o / 5 x a s U z c B W X u M P d 6 m / d a w l 4 7 H k 1 H U Z q 7 K H B C 1 o c + Z t l z 6 7 I Q c t C 1 t z 1 F V + Q L m m D L 7 J 0 r 8 D 5 T 6 R 3 e 6 E D m X q c A 3 2 u / 4 r L c s Q l J H B C E / n b o u / p 3 y Z I T 9 U T E T X g h V k H o U v 3 z q A X n x s 7 7 + x R 7 / w r 7 x m w 2 h j m a z + w l Q S w E C L Q A U A A I A C A B x f t 1 G 2 1 e w + K o A A A D 6 A A A A E g A A A A A A A A A A A A A A A A A A A A A A Q 2 9 u Z m l n L 1 B h Y 2 t h Z 2 U u e G 1 s U E s B A i 0 A F A A C A A g A c X 7 d R g / K 6 a u k A A A A 6 Q A A A B M A A A A A A A A A A A A A A A A A 9 g A A A F t D b 2 5 0 Z W 5 0 X 1 R 5 c G V z X S 5 4 b W x Q S w E C L Q A U A A I A C A B x f t 1 G x v P Z m n c B A A C J A w A A E w A A A A A A A A A A A A A A A A D n A Q A A R m 9 y b X V s Y X M v U 2 V j d G l v b j E u b V B L B Q Y A A A A A A w A D A M I A A A C r A w A A A A A 0 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F d v c m t i b 2 9 r R 3 J v d X B U e X B l I H h z a T p u a W w 9 I n R y d W U i I C 8 + P C 9 Q Z X J t a X N z a W 9 u T G l z d D 6 x B Q A A A A A A A I 8 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R d W V y e T A x P C 9 J d G V t U G F 0 a D 4 8 L 0 l 0 Z W 1 M b 2 N h d G l v b j 4 8 U 3 R h Y m x l R W 5 0 c m l l c z 4 8 R W 5 0 c n k g V H l w Z T 0 i T m F t Z V V w Z G F 0 Z W R B Z n R l c k Z p b G w i I F Z h b H V l P S J s M C I g L z 4 8 R W 5 0 c n k g V H l w Z T 0 i R m l s b E V u Y W J s Z W Q i I F Z h b H V l P S J s M C I g L z 4 8 R W 5 0 c n k g V H l w Z T 0 i R m l s b F R v R G F 0 Y U 1 v Z G V s R W 5 h Y m x l Z C I g V m F s d W U 9 I m w x I i A v P j x F b n R y e S B U e X B l P S J J c 0 Z 1 b m N 0 a W 9 u U X V l c n k i I F Z h b H V l P S J s M C I g L z 4 8 R W 5 0 c n k g V H l w Z T 0 i S X N Q c m l 2 Y X R l I i B W Y W x 1 Z T 0 i b D A i I C 8 + P E V u d H J 5 I F R 5 c G U 9 I k Z p b G x M Y X N 0 V X B k Y X R l Z C I g V m F s d W U 9 I m Q y M D E 1 L T A 2 L T I 5 V D E y O j E 2 O j U 4 L j I 1 N D Q y N j J a I i A v P j x F b n R y e S B U e X B l P S J G a W x s R X J y b 3 J D b 2 R l I i B W Y W x 1 Z T 0 i c 1 V u a 2 5 v d 2 4 i I C 8 + P E V u d H J 5 I F R 5 c G U 9 I k Z p b G x F c n J v c k N v d W 5 0 I i B W Y W x 1 Z T 0 i b D A i I C 8 + P E V u d H J 5 I F R 5 c G U 9 I k Z p b G x D b 3 V u d C I g V m F s d W U 9 I m w 4 M D k i I C 8 + P E V u d H J 5 I F R 5 c G U 9 I k Z p b G x T d G F 0 d X M i I F Z h b H V l P S J z Q 2 9 t c G x l d G U i I C 8 + P E V u d H J 5 I F R 5 c G U 9 I k F k Z G V k V G 9 E Y X R h T W 9 k Z W w i I F Z h b H V l P S J s M S I g L z 4 8 L 1 N 0 Y W J s Z U V u d H J p Z X M + P C 9 J d G V t P j x J d G V t P j x J d G V t T G 9 j Y X R p b 2 4 + P E l 0 Z W 1 U e X B l P k Z v c m 1 1 b G E 8 L 0 l 0 Z W 1 U e X B l P j x J d G V t U G F 0 a D 5 T Z W N 0 a W 9 u M S 9 R d W V y e T A x L 0 9 y a W d l b T w v S X R l b V B h d G g + P C 9 J d G V t T G 9 j Y X R p b 2 4 + P F N 0 Y W J s Z U V u d H J p Z X M g L z 4 8 L 0 l 0 Z W 0 + P E l 0 Z W 0 + P E l 0 Z W 1 M b 2 N h d G l v b j 4 8 S X R l b V R 5 c G U + R m 9 y b X V s Y T w v S X R l b V R 5 c G U + P E l 0 Z W 1 Q Y X R o P l N l Y 3 R p b 2 4 x L 1 F 1 Z X J 5 M D E v R m l y c 3 R S b 3 d B c 0 h l Y W R l c j w v S X R l b V B h d G g + P C 9 J d G V t T G 9 j Y X R p b 2 4 + P F N 0 Y W J s Z U V u d H J p Z X M g L z 4 8 L 0 l 0 Z W 0 + P E l 0 Z W 0 + P E l 0 Z W 1 M b 2 N h d G l v b j 4 8 S X R l b V R 5 c G U + R m 9 y b X V s Y T w v S X R l b V R 5 c G U + P E l 0 Z W 1 Q Y X R o P l N l Y 3 R p b 2 4 x L 1 F 1 Z X J 5 M D E v Q 2 h h b m d l Z F R 5 c G U 8 L 0 l 0 Z W 1 Q Y X R o P j w v S X R l b U x v Y 2 F 0 a W 9 u P j x T d G F i b G V F b n R y a W V z I C 8 + P C 9 J d G V t P j w v S X R l b X M + P C 9 M b 2 N h b F B h Y 2 t h Z 2 V N Z X R h Z G F 0 Y U Z p b G U + F g A A A F B L B Q Y A A A A A A A A A A A A A A A A A A A A A A A D a A A A A A Q A A A N C M n d 8 B F d E R j H o A w E / C l + s B A A A A E L E F 5 Q 2 v v E i G b g N D t n / E 2 w A A A A A C A A A A A A A D Z g A A w A A A A B A A A A B q E d Q P c U D O x a n f S w q j M K M p A A A A A A S A A A C g A A A A E A A A A G K f k G P h k q h f z i k T c 1 C F k N R Q A A A A G 9 N z N 5 Y L g o L Q 5 + U W O i u R r H C W d z s j m Y c V J L h w l e 0 X 7 p d d 4 8 3 2 E / d O v g L 6 I 0 O A q J P R O m 8 R 7 o 6 I f a c M o K + H D i c F J u 1 7 B A 4 6 e J l a 4 B i 2 d t s / R + s U A A A A 9 z c s c N 1 D U C 4 8 8 A y m 7 L 9 K L G 7 S r v A = < / D a t a M a s h u p > 
</file>

<file path=customXml/item30.xml>��< ? x m l   v e r s i o n = " 1 . 0 "   e n c o d i n g = " U T F - 1 6 " ? > < G e m i n i   x m l n s = " h t t p : / / g e m i n i / p i v o t c u s t o m i z a t i o n / T a b l e X M L _ d i m R u n I D _ a 4 d 4 6 d 7 b - 4 f c e - 4 9 b d - a 2 c f - 5 3 f 3 c 5 6 c 6 7 7 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G U I D & l t ; / s t r i n g & g t ; & l t ; / k e y & g t ; & l t ; v a l u e & g t ; & l t ; i n t & g t ; 2 5 7 & l t ; / i n t & g t ; & l t ; / v a l u e & g t ; & l t ; / i t e m & g t ; & l t ; i t e m & g t ; & l t ; k e y & g t ; & l t ; s t r i n g & g t ; R u n I D & l t ; / s t r i n g & g t ; & l t ; / k e y & g t ; & l t ; v a l u e & g t ; & l t ; i n t & g t ; 7 3 & l t ; / i n t & g t ; & l t ; / v a l u e & g t ; & l t ; / i t e m & g t ; & l t ; i t e m & g t ; & l t ; k e y & g t ; & l t ; s t r i n g & g t ; D i s p l a y S t r i n g & l t ; / s t r i n g & g t ; & l t ; / k e y & g t ; & l t ; v a l u e & g t ; & l t ; i n t & g t ; 1 1 7 & l t ; / i n t & g t ; & l t ; / v a l u e & g t ; & l t ; / i t e m & g t ; & l t ; i t e m & g t ; & l t ; k e y & g t ; & l t ; s t r i n g & g t ; L o g S t a r t T i m e & l t ; / s t r i n g & g t ; & l t ; / k e y & g t ; & l t ; v a l u e & g t ; & l t ; i n t & g t ; 1 1 7 & l t ; / i n t & g t ; & l t ; / v a l u e & g t ; & l t ; / i t e m & g t ; & l t ; i t e m & g t ; & l t ; k e y & g t ; & l t ; s t r i n g & g t ; L o g S t o p T i m e & l t ; / s t r i n g & g t ; & l t ; / k e y & g t ; & l t ; v a l u e & g t ; & l t ; i n t & g t ; 1 1 6 & l t ; / i n t & g t ; & l t ; / v a l u e & g t ; & l t ; / i t e m & g t ; & l t ; i t e m & g t ; & l t ; k e y & g t ; & l t ; s t r i n g & g t ; N u m b e r O f R e c o r d s & l t ; / s t r i n g & g t ; & l t ; / k e y & g t ; & l t ; v a l u e & g t ; & l t ; i n t & g t ; 1 5 1 & l t ; / i n t & g t ; & l t ; / v a l u e & g t ; & l t ; / i t e m & g t ; & l t ; i t e m & g t ; & l t ; k e y & g t ; & l t ; s t r i n g & g t ; M i n u t e s T o U T C & l t ; / s t r i n g & g t ; & l t ; / k e y & g t ; & l t ; v a l u e & g t ; & l t ; i n t & g t ; 1 2 5 & l t ; / i n t & g t ; & l t ; / v a l u e & g t ; & l t ; / i t e m & g t ; & l t ; i t e m & g t ; & l t ; k e y & g t ; & l t ; s t r i n g & g t ; T i m e Z o n e N a m e & l t ; / s t r i n g & g t ; & l t ; / k e y & g t ; & l t ; v a l u e & g t ; & l t ; i n t & g t ; 1 3 5 & l t ; / i n t & g t ; & l t ; / v a l u e & g t ; & l t ; / i t e m & g t ; & l t ; / C o l u m n W i d t h s & g t ; & l t ; C o l u m n D i s p l a y I n d e x & g t ; & l t ; i t e m & g t ; & l t ; k e y & g t ; & l t ; s t r i n g & g t ; G U I D & l t ; / s t r i n g & g t ; & l t ; / k e y & g t ; & l t ; v a l u e & g t ; & l t ; i n t & g t ; 0 & l t ; / i n t & g t ; & l t ; / v a l u e & g t ; & l t ; / i t e m & g t ; & l t ; i t e m & g t ; & l t ; k e y & g t ; & l t ; s t r i n g & g t ; R u n I D & l t ; / s t r i n g & g t ; & l t ; / k e y & g t ; & l t ; v a l u e & g t ; & l t ; i n t & g t ; 1 & l t ; / i n t & g t ; & l t ; / v a l u e & g t ; & l t ; / i t e m & g t ; & l t ; i t e m & g t ; & l t ; k e y & g t ; & l t ; s t r i n g & g t ; D i s p l a y S t r i n g & l t ; / s t r i n g & g t ; & l t ; / k e y & g t ; & l t ; v a l u e & g t ; & l t ; i n t & g t ; 2 & l t ; / i n t & g t ; & l t ; / v a l u e & g t ; & l t ; / i t e m & g t ; & l t ; i t e m & g t ; & l t ; k e y & g t ; & l t ; s t r i n g & g t ; L o g S t a r t T i m e & l t ; / s t r i n g & g t ; & l t ; / k e y & g t ; & l t ; v a l u e & g t ; & l t ; i n t & g t ; 3 & l t ; / i n t & g t ; & l t ; / v a l u e & g t ; & l t ; / i t e m & g t ; & l t ; i t e m & g t ; & l t ; k e y & g t ; & l t ; s t r i n g & g t ; L o g S t o p T i m e & l t ; / s t r i n g & g t ; & l t ; / k e y & g t ; & l t ; v a l u e & g t ; & l t ; i n t & g t ; 4 & l t ; / i n t & g t ; & l t ; / v a l u e & g t ; & l t ; / i t e m & g t ; & l t ; i t e m & g t ; & l t ; k e y & g t ; & l t ; s t r i n g & g t ; N u m b e r O f R e c o r d s & l t ; / s t r i n g & g t ; & l t ; / k e y & g t ; & l t ; v a l u e & g t ; & l t ; i n t & g t ; 5 & l t ; / i n t & g t ; & l t ; / v a l u e & g t ; & l t ; / i t e m & g t ; & l t ; i t e m & g t ; & l t ; k e y & g t ; & l t ; s t r i n g & g t ; M i n u t e s T o U T C & l t ; / s t r i n g & g t ; & l t ; / k e y & g t ; & l t ; v a l u e & g t ; & l t ; i n t & g t ; 6 & l t ; / i n t & g t ; & l t ; / v a l u e & g t ; & l t ; / i t e m & g t ; & l t ; i t e m & g t ; & l t ; k e y & g t ; & l t ; s t r i n g & g t ; T i m e Z o n e N a m e & l t ; / s t r i n g & g t ; & l t ; / k e y & g t ; & l t ; v a l u e & g t ; & l t ; i n t & g t ; 7 & l t ; / i n t & g t ; & l t ; / v a l u e & g t ; & l t ; / i t e m & g t ; & l t ; / C o l u m n D i s p l a y I n d e x & g t ; & l t ; C o l u m n F r o z e n   / & g t ; & l t ; C o l u m n C h e c k e d   / & g t ; & l t ; C o l u m n F i l t e r   / & g t ; & l t ; S e l e c t i o n F i l t e r   / & g t ; & l t ; F i l t e r P a r a m e t e r s   / & g t ; & l t ; I s S o r t D e s c e n d i n g & g t ; f a l s e & l t ; / I s S o r t D e s c e n d i n g & g t ; & l t ; / T a b l e W i d g e t G r i d S e r i a l i z a t i o n & g t ; < / C u s t o m C o n t e n t > < / G e m i n i > 
</file>

<file path=customXml/item31.xml>��< ? x m l   v e r s i o n = " 1 . 0 "   e n c o d i n g = " U T F - 1 6 " ? > < G e m i n i   x m l n s = " h t t p : / / g e m i n i / p i v o t c u s t o m i z a t i o n / 3 1 5 1 5 b 4 2 - 0 d f 3 - 4 5 e 6 - a c 4 f - a f b d 6 f d 2 f c 6 2 " > < C u s t o m C o n t e n t > < ! [ C D A T A [ < ? x m l   v e r s i o n = " 1 . 0 "   e n c o d i n g = " u t f - 1 6 " ? > < S e t t i n g s > < H S l i c e r s S h a p e > 0 ; 0 ; 0 ; 0 < / H S l i c e r s S h a p e > < V S l i c e r s S h a p e > 0 ; 0 ; 0 ; 0 < / V S l i c e r s S h a p e > < S l i c e r S h e e t N a m e > P i v o t   T a b l e s < / S l i c e r S h e e t N a m e > < S A H o s t H a s h > 7 3 4 5 3 2 7 0 6 < / S A H o s t H a s h > < G e m i n i F i e l d L i s t V i s i b l e > T r u e < / G e m i n i F i e l d L i s t V i s i b l e > < / S e t t i n g s > ] ] > < / C u s t o m C o n t e n t > < / G e m i n i > 
</file>

<file path=customXml/item32.xml>��< ? x m l   v e r s i o n = " 1 . 0 "   e n c o d i n g = " U T F - 1 6 " ? > < G e m i n i   x m l n s = " h t t p : / / g e m i n i / p i v o t c u s t o m i z a t i o n / 3 9 6 d 3 8 d 4 - 5 e e 9 - 4 c a 0 - 9 c c 3 - 8 e a b 9 6 7 3 d 8 e a " > < C u s t o m C o n t e n t > < ! [ C D A T A [ < ? x m l   v e r s i o n = " 1 . 0 "   e n c o d i n g = " u t f - 1 6 " ? > < S e t t i n g s > < H S l i c e r s S h a p e > 0 ; 0 ; 0 ; 0 < / H S l i c e r s S h a p e > < V S l i c e r s S h a p e > 0 ; 0 ; 0 ; 0 < / V S l i c e r s S h a p e > < S l i c e r S h e e t N a m e > P i v o t   T a b l e s < / S l i c e r S h e e t N a m e > < S A H o s t H a s h > 7 3 4 5 3 2 7 0 6 < / S A H o s t H a s h > < G e m i n i F i e l d L i s t V i s i b l e > T r u e < / G e m i n i F i e l d L i s t V i s i b l e > < / S e t t i n g s > ] ] > < / C u s t o m C o n t e n t > < / G e m i n i > 
</file>

<file path=customXml/item33.xml>��< ? x m l   v e r s i o n = " 1 . 0 "   e n c o d i n g = " U T F - 1 6 " ? > < G e m i n i   x m l n s = " h t t p : / / g e m i n i / p i v o t c u s t o m i z a t i o n / 1 8 8 a a a e 0 - b f 4 6 - 4 f f 7 - 9 b e 4 - 6 0 f 6 8 3 3 e 0 a 3 7 " > < C u s t o m C o n t e n t > < ! [ C D A T A [ < ? x m l   v e r s i o n = " 1 . 0 "   e n c o d i n g = " u t f - 1 6 " ? > < S e t t i n g s > < H S l i c e r s S h a p e > 0 ; 0 ; 0 ; 0 < / H S l i c e r s S h a p e > < V S l i c e r s S h a p e > 0 ; 0 ; 0 ; 0 < / V S l i c e r s S h a p e > < S l i c e r S h e e t N a m e > P i v o t   T a b l e s < / S l i c e r S h e e t N a m e > < S A H o s t H a s h > 2 2 7 0 9 5 7 4 6 < / S A H o s t H a s h > < G e m i n i F i e l d L i s t V i s i b l e > T r u e < / G e m i n i F i e l d L i s t V i s i b l e > < / S e t t i n g s > ] ] > < / C u s t o m C o n t e n t > < / G e m i n i > 
</file>

<file path=customXml/item34.xml>��< ? x m l   v e r s i o n = " 1 . 0 "   e n c o d i n g = " U T F - 1 6 " ? > < G e m i n i   x m l n s = " h t t p : / / g e m i n i / p i v o t c u s t o m i z a t i o n / f d d 9 6 a 6 4 - 7 d 5 7 - 4 5 d 2 - a c 6 9 - 4 9 9 b 6 f d 0 d 9 0 1 " > < C u s t o m C o n t e n t > < ! [ C D A T A [ < ? x m l   v e r s i o n = " 1 . 0 "   e n c o d i n g = " u t f - 1 6 " ? > < S e t t i n g s > < H S l i c e r s S h a p e > 0 ; 0 ; 0 ; 0 < / H S l i c e r s S h a p e > < V S l i c e r s S h a p e > 0 ; 0 ; 0 ; 0 < / V S l i c e r s S h a p e > < S l i c e r S h e e t N a m e > P i v o t   T a b l e s < / S l i c e r S h e e t N a m e > < S A H o s t H a s h > 1 6 1 2 4 1 8 3 3 9 < / S A H o s t H a s h > < G e m i n i F i e l d L i s t V i s i b l e > T r u e < / G e m i n i F i e l d L i s t V i s i b l e > < / S e t t i n g s > ] ] > < / 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 2 0 1 5 - 0 8 - 0 3 T 0 9 : 0 1 : 4 8 . 3 8 2 6 8 9 5 + 0 1 : 0 0 < / L a s t P r o c e s s e d T i m e > < / D a t a M o d e l i n g S a n d b o x . S e r i a l i z e d S a n d b o x E r r o r C a c h e > ] ] > < / C u s t o m C o n t e n t > < / G e m i n i > 
</file>

<file path=customXml/item5.xml>��< ? x m l   v e r s i o n = " 1 . 0 "   e n c o d i n g = " U T F - 1 6 " ? > < G e m i n i   x m l n s = " h t t p : / / g e m i n i / p i v o t c u s t o m i z a t i o n / S a n d b o x N o n E m p t y " > < C u s t o m C o n t e n t > < ! [ C D A T A [ 1 ] ] > < / C u s t o m C o n t e n t > < / G e m i n i > 
</file>

<file path=customXml/item6.xml>��< ? x m l   v e r s i o n = " 1 . 0 "   e n c o d i n g = " U T F - 1 6 " ? > < G e m i n i   x m l n s = " h t t p : / / g e m i n i / p i v o t c u s t o m i z a t i o n / P o w e r P i v o t V e r s i o n " > < C u s t o m C o n t e n t > < ! [ C D A T A [ 2 0 1 1 . 1 1 0 . 2 8 1 4 . 2 ] ] > < / C u s t o m C o n t e n t > < / G e m i n i > 
</file>

<file path=customXml/item7.xml>��< ? x m l   v e r s i o n = " 1 . 0 "   e n c o d i n g = " U T F - 1 6 " ? > < G e m i n i   x m l n s = " h t t p : / / g e m i n i / p i v o t c u s t o m i z a t i o n / 8 f e a c 8 1 7 - 3 9 a c - 4 6 3 9 - 9 f 2 f - 2 f e 7 d 7 4 3 8 8 8 3 " > < C u s t o m C o n t e n t > < ! [ C D A T A [ < ? x m l   v e r s i o n = " 1 . 0 "   e n c o d i n g = " u t f - 1 6 " ? > < S e t t i n g s > < H S l i c e r s S h a p e > 0 ; 0 ; 0 ; 0 < / H S l i c e r s S h a p e > < V S l i c e r s S h a p e > 0 ; 0 ; 0 ; 0 < / V S l i c e r s S h a p e > < S l i c e r S h e e t N a m e > P i v o t   T a b l e s < / S l i c e r S h e e t N a m e > < S A H o s t H a s h > 1 5 6 8 1 7 7 3 9 6 < / S A H o s t H a s h > < G e m i n i F i e l d L i s t V i s i b l e > T r u e < / G e m i n i F i e l d L i s t V i s i b l e > < / S e t t i n g s > ] ] > < / C u s t o m C o n t e n t > < / G e m i n i > 
</file>

<file path=customXml/item8.xml>��< ? x m l   v e r s i o n = " 1 . 0 "   e n c o d i n g = " U T F - 1 6 " ? > < G e m i n i   x m l n s = " h t t p : / / g e m i n i / p i v o t c u s t o m i z a t i o n / S h o w H i d d e n " > < C u s t o m C o n t e n t > < ! [ C D A T A [ T r u e ] ] > < / C u s t o m C o n t e n t > < / G e m i n i > 
</file>

<file path=customXml/item9.xml>��< ? x m l   v e r s i o n = " 1 . 0 "   e n c o d i n g = " U T F - 1 6 " ? > < G e m i n i   x m l n s = " h t t p : / / g e m i n i / p i v o t c u s t o m i z a t i o n / L i n k e d T a b l e s " > < C u s t o m C o n t e n t > < ! [ C D A T A [ < L i n k e d T a b l e s   x m l n s : x s d = " h t t p : / / w w w . w 3 . o r g / 2 0 0 1 / X M L S c h e m a "   x m l n s : x s i = " h t t p : / / w w w . w 3 . o r g / 2 0 0 1 / X M L S c h e m a - i n s t a n c e " > < L i n k e d T a b l e L i s t > < L i n k e d T a b l e I n f o > < E x c e l T a b l e N a m e > M a c h i n e G r o u p M a p p i n g < / E x c e l T a b l e N a m e > < G e m i n i T a b l e I d > T a b l e 1 - b 5 3 f f d f 8 - c a 6 1 - 4 a c a - 9 1 0 6 - c c f 5 3 6 9 a 8 d 9 c < / G e m i n i T a b l e I d > < L i n k e d C o l u m n L i s t   / > < U p d a t e N e e d e d > f a l s e < / U p d a t e N e e d e d > < R o w C o u n t > 0 < / R o w C o u n t > < / L i n k e d T a b l e I n f o > < L i n k e d T a b l e I n f o > < E x c e l T a b l e N a m e > T h r e s h o l d s < / E x c e l T a b l e N a m e > < G e m i n i T a b l e I d > T h r e s h o l d s - 2 2 f a e e 7 5 - 2 0 b 5 - 4 4 c 5 - 9 e 2 9 - 0 5 c 9 6 0 b 3 e 7 1 d < / G e m i n i T a b l e I d > < L i n k e d C o l u m n L i s t   / > < U p d a t e N e e d e d > f a l s e < / U p d a t e N e e d e d > < R o w C o u n t > 0 < / R o w C o u n t > < / L i n k e d T a b l e I n f o > < / L i n k e d T a b l e L i s t > < / L i n k e d T a b l e s > ] ] > < / C u s t o m C o n t e n t > < / G e m i n i > 
</file>

<file path=customXml/itemProps1.xml><?xml version="1.0" encoding="utf-8"?>
<ds:datastoreItem xmlns:ds="http://schemas.openxmlformats.org/officeDocument/2006/customXml" ds:itemID="{0C2B21CC-A437-4087-A4A0-9D9E14F6EE5A}">
  <ds:schemaRefs/>
</ds:datastoreItem>
</file>

<file path=customXml/itemProps10.xml><?xml version="1.0" encoding="utf-8"?>
<ds:datastoreItem xmlns:ds="http://schemas.openxmlformats.org/officeDocument/2006/customXml" ds:itemID="{663E29BF-47D7-4D3B-B427-E94729935DCD}">
  <ds:schemaRefs/>
</ds:datastoreItem>
</file>

<file path=customXml/itemProps11.xml><?xml version="1.0" encoding="utf-8"?>
<ds:datastoreItem xmlns:ds="http://schemas.openxmlformats.org/officeDocument/2006/customXml" ds:itemID="{2772D071-CD34-43A0-8161-2E03B463AE24}">
  <ds:schemaRefs/>
</ds:datastoreItem>
</file>

<file path=customXml/itemProps12.xml><?xml version="1.0" encoding="utf-8"?>
<ds:datastoreItem xmlns:ds="http://schemas.openxmlformats.org/officeDocument/2006/customXml" ds:itemID="{62D7D1F2-33D6-4BFD-92C3-3C4962D477F9}">
  <ds:schemaRefs/>
</ds:datastoreItem>
</file>

<file path=customXml/itemProps13.xml><?xml version="1.0" encoding="utf-8"?>
<ds:datastoreItem xmlns:ds="http://schemas.openxmlformats.org/officeDocument/2006/customXml" ds:itemID="{BAC610BB-727E-4903-B958-3CB884E05CA0}">
  <ds:schemaRefs/>
</ds:datastoreItem>
</file>

<file path=customXml/itemProps14.xml><?xml version="1.0" encoding="utf-8"?>
<ds:datastoreItem xmlns:ds="http://schemas.openxmlformats.org/officeDocument/2006/customXml" ds:itemID="{40AE2547-AF49-4ECF-A692-395DF2644192}">
  <ds:schemaRefs/>
</ds:datastoreItem>
</file>

<file path=customXml/itemProps15.xml><?xml version="1.0" encoding="utf-8"?>
<ds:datastoreItem xmlns:ds="http://schemas.openxmlformats.org/officeDocument/2006/customXml" ds:itemID="{A0917F7D-D410-4E93-A1B1-D69F041BECD1}">
  <ds:schemaRefs/>
</ds:datastoreItem>
</file>

<file path=customXml/itemProps16.xml><?xml version="1.0" encoding="utf-8"?>
<ds:datastoreItem xmlns:ds="http://schemas.openxmlformats.org/officeDocument/2006/customXml" ds:itemID="{3BF9A52D-3CF4-4DAD-AA6D-F34B47D00D99}">
  <ds:schemaRefs/>
</ds:datastoreItem>
</file>

<file path=customXml/itemProps17.xml><?xml version="1.0" encoding="utf-8"?>
<ds:datastoreItem xmlns:ds="http://schemas.openxmlformats.org/officeDocument/2006/customXml" ds:itemID="{69A35122-ACC8-40BB-AAA8-5163459DFB20}">
  <ds:schemaRefs/>
</ds:datastoreItem>
</file>

<file path=customXml/itemProps18.xml><?xml version="1.0" encoding="utf-8"?>
<ds:datastoreItem xmlns:ds="http://schemas.openxmlformats.org/officeDocument/2006/customXml" ds:itemID="{E2F43789-86AD-4DD4-A7FD-9086C4E5E97E}">
  <ds:schemaRefs/>
</ds:datastoreItem>
</file>

<file path=customXml/itemProps19.xml><?xml version="1.0" encoding="utf-8"?>
<ds:datastoreItem xmlns:ds="http://schemas.openxmlformats.org/officeDocument/2006/customXml" ds:itemID="{CF7B794C-9D30-4172-A328-2DAAF10380D2}">
  <ds:schemaRefs/>
</ds:datastoreItem>
</file>

<file path=customXml/itemProps2.xml><?xml version="1.0" encoding="utf-8"?>
<ds:datastoreItem xmlns:ds="http://schemas.openxmlformats.org/officeDocument/2006/customXml" ds:itemID="{FECACD71-64AB-4923-A8B9-CBFE22B32155}">
  <ds:schemaRefs/>
</ds:datastoreItem>
</file>

<file path=customXml/itemProps20.xml><?xml version="1.0" encoding="utf-8"?>
<ds:datastoreItem xmlns:ds="http://schemas.openxmlformats.org/officeDocument/2006/customXml" ds:itemID="{7923EB3C-460B-4F67-A527-3049BF3B762E}">
  <ds:schemaRefs/>
</ds:datastoreItem>
</file>

<file path=customXml/itemProps21.xml><?xml version="1.0" encoding="utf-8"?>
<ds:datastoreItem xmlns:ds="http://schemas.openxmlformats.org/officeDocument/2006/customXml" ds:itemID="{0BA32D0F-B4D8-422F-B828-766A62F1F83B}">
  <ds:schemaRefs/>
</ds:datastoreItem>
</file>

<file path=customXml/itemProps22.xml><?xml version="1.0" encoding="utf-8"?>
<ds:datastoreItem xmlns:ds="http://schemas.openxmlformats.org/officeDocument/2006/customXml" ds:itemID="{B0651CDB-4D5E-4C2F-A4B8-EFB77ABE9E22}">
  <ds:schemaRefs/>
</ds:datastoreItem>
</file>

<file path=customXml/itemProps23.xml><?xml version="1.0" encoding="utf-8"?>
<ds:datastoreItem xmlns:ds="http://schemas.openxmlformats.org/officeDocument/2006/customXml" ds:itemID="{15939716-71BC-4B27-BE4A-F0D2A2E68D32}">
  <ds:schemaRefs/>
</ds:datastoreItem>
</file>

<file path=customXml/itemProps24.xml><?xml version="1.0" encoding="utf-8"?>
<ds:datastoreItem xmlns:ds="http://schemas.openxmlformats.org/officeDocument/2006/customXml" ds:itemID="{DD285780-5060-4255-9FFF-83FA09EA6318}">
  <ds:schemaRefs/>
</ds:datastoreItem>
</file>

<file path=customXml/itemProps25.xml><?xml version="1.0" encoding="utf-8"?>
<ds:datastoreItem xmlns:ds="http://schemas.openxmlformats.org/officeDocument/2006/customXml" ds:itemID="{3B9AC80F-532E-48A2-9988-DBC6D4EB2515}">
  <ds:schemaRefs/>
</ds:datastoreItem>
</file>

<file path=customXml/itemProps26.xml><?xml version="1.0" encoding="utf-8"?>
<ds:datastoreItem xmlns:ds="http://schemas.openxmlformats.org/officeDocument/2006/customXml" ds:itemID="{D5544F11-3C0F-4631-BE80-F2E40C35AE64}">
  <ds:schemaRefs/>
</ds:datastoreItem>
</file>

<file path=customXml/itemProps27.xml><?xml version="1.0" encoding="utf-8"?>
<ds:datastoreItem xmlns:ds="http://schemas.openxmlformats.org/officeDocument/2006/customXml" ds:itemID="{1F9FD347-B37B-4732-9354-D4AE7B835841}">
  <ds:schemaRefs/>
</ds:datastoreItem>
</file>

<file path=customXml/itemProps28.xml><?xml version="1.0" encoding="utf-8"?>
<ds:datastoreItem xmlns:ds="http://schemas.openxmlformats.org/officeDocument/2006/customXml" ds:itemID="{E94296DF-E173-4897-835C-D026A86869F0}">
  <ds:schemaRefs/>
</ds:datastoreItem>
</file>

<file path=customXml/itemProps29.xml><?xml version="1.0" encoding="utf-8"?>
<ds:datastoreItem xmlns:ds="http://schemas.openxmlformats.org/officeDocument/2006/customXml" ds:itemID="{51A54DB5-8FC3-418E-A007-80772AC9F916}">
  <ds:schemaRefs/>
</ds:datastoreItem>
</file>

<file path=customXml/itemProps3.xml><?xml version="1.0" encoding="utf-8"?>
<ds:datastoreItem xmlns:ds="http://schemas.openxmlformats.org/officeDocument/2006/customXml" ds:itemID="{8DD5E012-E62B-493E-B827-A348AF75B6D7}">
  <ds:schemaRefs>
    <ds:schemaRef ds:uri="http://schemas.microsoft.com/DataMashup"/>
  </ds:schemaRefs>
</ds:datastoreItem>
</file>

<file path=customXml/itemProps30.xml><?xml version="1.0" encoding="utf-8"?>
<ds:datastoreItem xmlns:ds="http://schemas.openxmlformats.org/officeDocument/2006/customXml" ds:itemID="{4EDF5064-E7B5-4188-93BE-5BE4279B93FF}">
  <ds:schemaRefs/>
</ds:datastoreItem>
</file>

<file path=customXml/itemProps31.xml><?xml version="1.0" encoding="utf-8"?>
<ds:datastoreItem xmlns:ds="http://schemas.openxmlformats.org/officeDocument/2006/customXml" ds:itemID="{C6DD722B-DA8A-4CCE-BD0F-9619F2D3B889}">
  <ds:schemaRefs/>
</ds:datastoreItem>
</file>

<file path=customXml/itemProps32.xml><?xml version="1.0" encoding="utf-8"?>
<ds:datastoreItem xmlns:ds="http://schemas.openxmlformats.org/officeDocument/2006/customXml" ds:itemID="{BF2930FC-332B-488B-9B18-B19F6515ADD0}">
  <ds:schemaRefs/>
</ds:datastoreItem>
</file>

<file path=customXml/itemProps33.xml><?xml version="1.0" encoding="utf-8"?>
<ds:datastoreItem xmlns:ds="http://schemas.openxmlformats.org/officeDocument/2006/customXml" ds:itemID="{0EFC0779-B13D-46A6-AC6E-93703EF40FA8}">
  <ds:schemaRefs/>
</ds:datastoreItem>
</file>

<file path=customXml/itemProps34.xml><?xml version="1.0" encoding="utf-8"?>
<ds:datastoreItem xmlns:ds="http://schemas.openxmlformats.org/officeDocument/2006/customXml" ds:itemID="{6AB9CB81-C9D9-4733-A032-5D01DF317E26}">
  <ds:schemaRefs/>
</ds:datastoreItem>
</file>

<file path=customXml/itemProps4.xml><?xml version="1.0" encoding="utf-8"?>
<ds:datastoreItem xmlns:ds="http://schemas.openxmlformats.org/officeDocument/2006/customXml" ds:itemID="{C96EE64A-9180-4C93-B641-936AABCAAA7F}">
  <ds:schemaRefs/>
</ds:datastoreItem>
</file>

<file path=customXml/itemProps5.xml><?xml version="1.0" encoding="utf-8"?>
<ds:datastoreItem xmlns:ds="http://schemas.openxmlformats.org/officeDocument/2006/customXml" ds:itemID="{363450CC-FEFE-4E2A-A0D2-0AC61197F66A}">
  <ds:schemaRefs/>
</ds:datastoreItem>
</file>

<file path=customXml/itemProps6.xml><?xml version="1.0" encoding="utf-8"?>
<ds:datastoreItem xmlns:ds="http://schemas.openxmlformats.org/officeDocument/2006/customXml" ds:itemID="{93763B08-B1D9-463A-AD55-8A30936FCDE5}">
  <ds:schemaRefs/>
</ds:datastoreItem>
</file>

<file path=customXml/itemProps7.xml><?xml version="1.0" encoding="utf-8"?>
<ds:datastoreItem xmlns:ds="http://schemas.openxmlformats.org/officeDocument/2006/customXml" ds:itemID="{DA02C596-E296-4FDA-B0D8-4A2DE80AD2FE}">
  <ds:schemaRefs/>
</ds:datastoreItem>
</file>

<file path=customXml/itemProps8.xml><?xml version="1.0" encoding="utf-8"?>
<ds:datastoreItem xmlns:ds="http://schemas.openxmlformats.org/officeDocument/2006/customXml" ds:itemID="{0101D729-9C37-4107-B229-F56B88EE34FD}">
  <ds:schemaRefs/>
</ds:datastoreItem>
</file>

<file path=customXml/itemProps9.xml><?xml version="1.0" encoding="utf-8"?>
<ds:datastoreItem xmlns:ds="http://schemas.openxmlformats.org/officeDocument/2006/customXml" ds:itemID="{6977238E-9096-4B14-A753-2ECF71E204C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HDP Test Case Performance</vt:lpstr>
      <vt:lpstr>Pivot Tables</vt:lpstr>
      <vt:lpstr>CustomData</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Ricardo Pinto</dc:creator>
  <cp:lastModifiedBy>Ricardo Pinto</cp:lastModifiedBy>
  <cp:lastPrinted>2015-07-13T07:44:55Z</cp:lastPrinted>
  <dcterms:created xsi:type="dcterms:W3CDTF">2015-06-29T12:15:14Z</dcterms:created>
  <dcterms:modified xsi:type="dcterms:W3CDTF">2015-08-05T10:14:00Z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3</vt:i4>
  </property>
</Properties>
</file>